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xr:revisionPtr revIDLastSave="0" documentId="8_{8C9AE403-F151-A54C-96C7-CDAC1A23723D}" xr6:coauthVersionLast="47" xr6:coauthVersionMax="47" xr10:uidLastSave="{00000000-0000-0000-0000-000000000000}"/>
  <bookViews>
    <workbookView xWindow="-120" yWindow="-120" windowWidth="20730" windowHeight="11160" tabRatio="840" xr2:uid="{00000000-000D-0000-FFFF-FFFF00000000}"/>
  </bookViews>
  <sheets>
    <sheet name="NORTH VS SOUTH T20" sheetId="6" r:id="rId1"/>
  </sheets>
  <definedNames>
    <definedName name="_xlnm._FilterDatabase" localSheetId="0" hidden="1">'NORTH VS SOUTH T20'!$A$2:$AL$2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0" i="6" l="1"/>
  <c r="F200" i="6"/>
  <c r="E200" i="6"/>
  <c r="D200" i="6"/>
  <c r="H200" i="6"/>
  <c r="G194" i="6"/>
  <c r="F194" i="6"/>
  <c r="E194" i="6"/>
  <c r="D194" i="6"/>
  <c r="H194" i="6"/>
  <c r="G199" i="6"/>
  <c r="F199" i="6"/>
  <c r="E199" i="6"/>
  <c r="D199" i="6"/>
  <c r="H199" i="6"/>
  <c r="G204" i="6"/>
  <c r="F204" i="6"/>
  <c r="E204" i="6"/>
  <c r="D204" i="6"/>
  <c r="H204" i="6"/>
  <c r="G197" i="6"/>
  <c r="F197" i="6"/>
  <c r="E197" i="6"/>
  <c r="D197" i="6"/>
  <c r="H197" i="6"/>
  <c r="G205" i="6"/>
  <c r="F205" i="6"/>
  <c r="E205" i="6"/>
  <c r="D205" i="6"/>
  <c r="G201" i="6"/>
  <c r="F201" i="6"/>
  <c r="E201" i="6"/>
  <c r="D201" i="6"/>
  <c r="H201" i="6"/>
  <c r="G198" i="6"/>
  <c r="F198" i="6"/>
  <c r="E198" i="6"/>
  <c r="D198" i="6"/>
  <c r="H198" i="6"/>
  <c r="G202" i="6"/>
  <c r="F202" i="6"/>
  <c r="E202" i="6"/>
  <c r="D202" i="6"/>
  <c r="H202" i="6"/>
  <c r="G203" i="6"/>
  <c r="F203" i="6"/>
  <c r="E203" i="6"/>
  <c r="D203" i="6"/>
  <c r="H203" i="6"/>
  <c r="G193" i="6"/>
  <c r="F193" i="6"/>
  <c r="E193" i="6"/>
  <c r="D193" i="6"/>
  <c r="H193" i="6"/>
  <c r="G196" i="6"/>
  <c r="F196" i="6"/>
  <c r="E196" i="6"/>
  <c r="D196" i="6"/>
  <c r="H196" i="6"/>
  <c r="G195" i="6"/>
  <c r="F195" i="6"/>
  <c r="E195" i="6"/>
  <c r="D195" i="6"/>
  <c r="H195" i="6"/>
  <c r="G9" i="6"/>
  <c r="F9" i="6"/>
  <c r="E9" i="6"/>
  <c r="D9" i="6"/>
  <c r="H9" i="6"/>
  <c r="G14" i="6"/>
  <c r="F14" i="6"/>
  <c r="E14" i="6"/>
  <c r="D14" i="6"/>
  <c r="H14" i="6"/>
  <c r="G8" i="6"/>
  <c r="F8" i="6"/>
  <c r="E8" i="6"/>
  <c r="D8" i="6"/>
  <c r="H8" i="6"/>
  <c r="G11" i="6"/>
  <c r="F11" i="6"/>
  <c r="E11" i="6"/>
  <c r="D11" i="6"/>
  <c r="H11" i="6"/>
  <c r="G15" i="6"/>
  <c r="F15" i="6"/>
  <c r="E15" i="6"/>
  <c r="D15" i="6"/>
  <c r="H15" i="6"/>
  <c r="G12" i="6"/>
  <c r="F12" i="6"/>
  <c r="E12" i="6"/>
  <c r="D12" i="6"/>
  <c r="H12" i="6"/>
  <c r="G13" i="6"/>
  <c r="F13" i="6"/>
  <c r="E13" i="6"/>
  <c r="D13" i="6"/>
  <c r="H13" i="6"/>
  <c r="G6" i="6"/>
  <c r="F6" i="6"/>
  <c r="E6" i="6"/>
  <c r="D6" i="6"/>
  <c r="H6" i="6"/>
  <c r="G10" i="6"/>
  <c r="F10" i="6"/>
  <c r="E10" i="6"/>
  <c r="D10" i="6"/>
  <c r="H10" i="6"/>
  <c r="G5" i="6"/>
  <c r="F5" i="6"/>
  <c r="E5" i="6"/>
  <c r="D5" i="6"/>
  <c r="H5" i="6"/>
  <c r="G3" i="6"/>
  <c r="F3" i="6"/>
  <c r="E3" i="6"/>
  <c r="D3" i="6"/>
  <c r="H3" i="6"/>
  <c r="G7" i="6"/>
  <c r="F7" i="6"/>
  <c r="E7" i="6"/>
  <c r="D7" i="6"/>
  <c r="H7" i="6"/>
  <c r="G4" i="6"/>
  <c r="F4" i="6"/>
  <c r="E4" i="6"/>
  <c r="D4" i="6"/>
  <c r="H4" i="6"/>
  <c r="G208" i="6"/>
  <c r="F208" i="6"/>
  <c r="E208" i="6"/>
  <c r="D208" i="6"/>
  <c r="H208" i="6"/>
  <c r="G218" i="6"/>
  <c r="F218" i="6"/>
  <c r="E218" i="6"/>
  <c r="D218" i="6"/>
  <c r="G216" i="6"/>
  <c r="F216" i="6"/>
  <c r="E216" i="6"/>
  <c r="D216" i="6"/>
  <c r="H216" i="6"/>
  <c r="G217" i="6"/>
  <c r="F217" i="6"/>
  <c r="E217" i="6"/>
  <c r="D217" i="6"/>
  <c r="H217" i="6"/>
  <c r="G211" i="6"/>
  <c r="F211" i="6"/>
  <c r="E211" i="6"/>
  <c r="D211" i="6"/>
  <c r="H211" i="6"/>
  <c r="G213" i="6"/>
  <c r="F213" i="6"/>
  <c r="E213" i="6"/>
  <c r="D213" i="6"/>
  <c r="H213" i="6"/>
  <c r="G206" i="6"/>
  <c r="F206" i="6"/>
  <c r="E206" i="6"/>
  <c r="D206" i="6"/>
  <c r="H206" i="6"/>
  <c r="G215" i="6"/>
  <c r="F215" i="6"/>
  <c r="E215" i="6"/>
  <c r="D215" i="6"/>
  <c r="H215" i="6"/>
  <c r="G214" i="6"/>
  <c r="F214" i="6"/>
  <c r="E214" i="6"/>
  <c r="D214" i="6"/>
  <c r="H214" i="6"/>
  <c r="G207" i="6"/>
  <c r="F207" i="6"/>
  <c r="E207" i="6"/>
  <c r="D207" i="6"/>
  <c r="H207" i="6"/>
  <c r="G209" i="6"/>
  <c r="F209" i="6"/>
  <c r="E209" i="6"/>
  <c r="D209" i="6"/>
  <c r="H209" i="6"/>
  <c r="G212" i="6"/>
  <c r="F212" i="6"/>
  <c r="E212" i="6"/>
  <c r="D212" i="6"/>
  <c r="H212" i="6"/>
  <c r="G210" i="6"/>
  <c r="F210" i="6"/>
  <c r="E210" i="6"/>
  <c r="D210" i="6"/>
  <c r="H210" i="6"/>
  <c r="G151" i="6"/>
  <c r="F151" i="6"/>
  <c r="E151" i="6"/>
  <c r="D151" i="6"/>
  <c r="G147" i="6"/>
  <c r="F147" i="6"/>
  <c r="E147" i="6"/>
  <c r="D147" i="6"/>
  <c r="H147" i="6"/>
  <c r="G149" i="6"/>
  <c r="F149" i="6"/>
  <c r="E149" i="6"/>
  <c r="D149" i="6"/>
  <c r="H149" i="6"/>
  <c r="G150" i="6"/>
  <c r="F150" i="6"/>
  <c r="E150" i="6"/>
  <c r="D150" i="6"/>
  <c r="H150" i="6"/>
  <c r="G148" i="6"/>
  <c r="F148" i="6"/>
  <c r="E148" i="6"/>
  <c r="D148" i="6"/>
  <c r="H148" i="6"/>
  <c r="G146" i="6"/>
  <c r="F146" i="6"/>
  <c r="E146" i="6"/>
  <c r="D146" i="6"/>
  <c r="H146" i="6"/>
  <c r="G144" i="6"/>
  <c r="F144" i="6"/>
  <c r="E144" i="6"/>
  <c r="D144" i="6"/>
  <c r="H144" i="6"/>
  <c r="G140" i="6"/>
  <c r="F140" i="6"/>
  <c r="E140" i="6"/>
  <c r="D140" i="6"/>
  <c r="H140" i="6"/>
  <c r="G141" i="6"/>
  <c r="F141" i="6"/>
  <c r="E141" i="6"/>
  <c r="D141" i="6"/>
  <c r="H141" i="6"/>
  <c r="G142" i="6"/>
  <c r="F142" i="6"/>
  <c r="E142" i="6"/>
  <c r="D142" i="6"/>
  <c r="H142" i="6"/>
  <c r="G139" i="6"/>
  <c r="F139" i="6"/>
  <c r="E139" i="6"/>
  <c r="D139" i="6"/>
  <c r="H139" i="6"/>
  <c r="G143" i="6"/>
  <c r="F143" i="6"/>
  <c r="E143" i="6"/>
  <c r="D143" i="6"/>
  <c r="H143" i="6"/>
  <c r="G145" i="6"/>
  <c r="F145" i="6"/>
  <c r="E145" i="6"/>
  <c r="D145" i="6"/>
  <c r="H145" i="6"/>
  <c r="G40" i="6"/>
  <c r="F40" i="6"/>
  <c r="E40" i="6"/>
  <c r="D40" i="6"/>
  <c r="H40" i="6"/>
  <c r="G42" i="6"/>
  <c r="F42" i="6"/>
  <c r="E42" i="6"/>
  <c r="D42" i="6"/>
  <c r="G41" i="6"/>
  <c r="F41" i="6"/>
  <c r="E41" i="6"/>
  <c r="D41" i="6"/>
  <c r="H41" i="6"/>
  <c r="G36" i="6"/>
  <c r="F36" i="6"/>
  <c r="E36" i="6"/>
  <c r="D36" i="6"/>
  <c r="H36" i="6"/>
  <c r="G37" i="6"/>
  <c r="F37" i="6"/>
  <c r="E37" i="6"/>
  <c r="D37" i="6"/>
  <c r="H37" i="6"/>
  <c r="G39" i="6"/>
  <c r="F39" i="6"/>
  <c r="E39" i="6"/>
  <c r="D39" i="6"/>
  <c r="H39" i="6"/>
  <c r="G31" i="6"/>
  <c r="F31" i="6"/>
  <c r="E31" i="6"/>
  <c r="D31" i="6"/>
  <c r="H31" i="6"/>
  <c r="G32" i="6"/>
  <c r="F32" i="6"/>
  <c r="E32" i="6"/>
  <c r="D32" i="6"/>
  <c r="H32" i="6"/>
  <c r="G35" i="6"/>
  <c r="F35" i="6"/>
  <c r="E35" i="6"/>
  <c r="D35" i="6"/>
  <c r="H35" i="6"/>
  <c r="G38" i="6"/>
  <c r="F38" i="6"/>
  <c r="E38" i="6"/>
  <c r="D38" i="6"/>
  <c r="H38" i="6"/>
  <c r="G33" i="6"/>
  <c r="F33" i="6"/>
  <c r="E33" i="6"/>
  <c r="D33" i="6"/>
  <c r="H33" i="6"/>
  <c r="G34" i="6"/>
  <c r="F34" i="6"/>
  <c r="E34" i="6"/>
  <c r="D34" i="6"/>
  <c r="H34" i="6"/>
  <c r="G30" i="6"/>
  <c r="F30" i="6"/>
  <c r="E30" i="6"/>
  <c r="D30" i="6"/>
  <c r="H30" i="6"/>
  <c r="G188" i="6"/>
  <c r="F188" i="6"/>
  <c r="E188" i="6"/>
  <c r="D188" i="6"/>
  <c r="H188" i="6"/>
  <c r="G192" i="6"/>
  <c r="F192" i="6"/>
  <c r="E192" i="6"/>
  <c r="D192" i="6"/>
  <c r="G183" i="6"/>
  <c r="F183" i="6"/>
  <c r="E183" i="6"/>
  <c r="D183" i="6"/>
  <c r="H183" i="6"/>
  <c r="G190" i="6"/>
  <c r="F190" i="6"/>
  <c r="E190" i="6"/>
  <c r="D190" i="6"/>
  <c r="H190" i="6"/>
  <c r="G191" i="6"/>
  <c r="F191" i="6"/>
  <c r="E191" i="6"/>
  <c r="D191" i="6"/>
  <c r="G180" i="6"/>
  <c r="F180" i="6"/>
  <c r="E180" i="6"/>
  <c r="D180" i="6"/>
  <c r="H180" i="6"/>
  <c r="G189" i="6"/>
  <c r="F189" i="6"/>
  <c r="E189" i="6"/>
  <c r="D189" i="6"/>
  <c r="H189" i="6"/>
  <c r="G185" i="6"/>
  <c r="F185" i="6"/>
  <c r="E185" i="6"/>
  <c r="D185" i="6"/>
  <c r="H185" i="6"/>
  <c r="G184" i="6"/>
  <c r="F184" i="6"/>
  <c r="E184" i="6"/>
  <c r="D184" i="6"/>
  <c r="H184" i="6"/>
  <c r="G187" i="6"/>
  <c r="F187" i="6"/>
  <c r="E187" i="6"/>
  <c r="D187" i="6"/>
  <c r="H187" i="6"/>
  <c r="G181" i="6"/>
  <c r="F181" i="6"/>
  <c r="E181" i="6"/>
  <c r="D181" i="6"/>
  <c r="H181" i="6"/>
  <c r="G186" i="6"/>
  <c r="F186" i="6"/>
  <c r="E186" i="6"/>
  <c r="D186" i="6"/>
  <c r="H186" i="6"/>
  <c r="G179" i="6"/>
  <c r="F179" i="6"/>
  <c r="E179" i="6"/>
  <c r="D179" i="6"/>
  <c r="H179" i="6"/>
  <c r="G182" i="6"/>
  <c r="F182" i="6"/>
  <c r="E182" i="6"/>
  <c r="D182" i="6"/>
  <c r="H182" i="6"/>
  <c r="G28" i="6"/>
  <c r="F28" i="6"/>
  <c r="E28" i="6"/>
  <c r="D28" i="6"/>
  <c r="G25" i="6"/>
  <c r="F25" i="6"/>
  <c r="E25" i="6"/>
  <c r="D25" i="6"/>
  <c r="H25" i="6"/>
  <c r="G26" i="6"/>
  <c r="F26" i="6"/>
  <c r="E26" i="6"/>
  <c r="D26" i="6"/>
  <c r="H26" i="6"/>
  <c r="G27" i="6"/>
  <c r="F27" i="6"/>
  <c r="E27" i="6"/>
  <c r="D27" i="6"/>
  <c r="H27" i="6"/>
  <c r="G23" i="6"/>
  <c r="F23" i="6"/>
  <c r="E23" i="6"/>
  <c r="D23" i="6"/>
  <c r="H23" i="6"/>
  <c r="G29" i="6"/>
  <c r="F29" i="6"/>
  <c r="E29" i="6"/>
  <c r="D29" i="6"/>
  <c r="G22" i="6"/>
  <c r="F22" i="6"/>
  <c r="E22" i="6"/>
  <c r="D22" i="6"/>
  <c r="H22" i="6"/>
  <c r="G24" i="6"/>
  <c r="F24" i="6"/>
  <c r="E24" i="6"/>
  <c r="D24" i="6"/>
  <c r="H24" i="6"/>
  <c r="G20" i="6"/>
  <c r="F20" i="6"/>
  <c r="E20" i="6"/>
  <c r="D20" i="6"/>
  <c r="H20" i="6"/>
  <c r="G17" i="6"/>
  <c r="F17" i="6"/>
  <c r="E17" i="6"/>
  <c r="D17" i="6"/>
  <c r="H17" i="6"/>
  <c r="G21" i="6"/>
  <c r="F21" i="6"/>
  <c r="E21" i="6"/>
  <c r="D21" i="6"/>
  <c r="H21" i="6"/>
  <c r="G19" i="6"/>
  <c r="F19" i="6"/>
  <c r="E19" i="6"/>
  <c r="D19" i="6"/>
  <c r="H19" i="6"/>
  <c r="G16" i="6"/>
  <c r="F16" i="6"/>
  <c r="E16" i="6"/>
  <c r="D16" i="6"/>
  <c r="H16" i="6"/>
  <c r="G18" i="6"/>
  <c r="F18" i="6"/>
  <c r="E18" i="6"/>
  <c r="D18" i="6"/>
  <c r="H18" i="6"/>
  <c r="G53" i="6"/>
  <c r="F53" i="6"/>
  <c r="E53" i="6"/>
  <c r="D53" i="6"/>
  <c r="H53" i="6"/>
  <c r="G56" i="6"/>
  <c r="F56" i="6"/>
  <c r="E56" i="6"/>
  <c r="D56" i="6"/>
  <c r="G55" i="6"/>
  <c r="F55" i="6"/>
  <c r="E55" i="6"/>
  <c r="D55" i="6"/>
  <c r="G54" i="6"/>
  <c r="F54" i="6"/>
  <c r="E54" i="6"/>
  <c r="D54" i="6"/>
  <c r="H54" i="6"/>
  <c r="G51" i="6"/>
  <c r="F51" i="6"/>
  <c r="E51" i="6"/>
  <c r="D51" i="6"/>
  <c r="H51" i="6"/>
  <c r="G49" i="6"/>
  <c r="F49" i="6"/>
  <c r="E49" i="6"/>
  <c r="D49" i="6"/>
  <c r="H49" i="6"/>
  <c r="G47" i="6"/>
  <c r="F47" i="6"/>
  <c r="E47" i="6"/>
  <c r="D47" i="6"/>
  <c r="H47" i="6"/>
  <c r="G52" i="6"/>
  <c r="F52" i="6"/>
  <c r="E52" i="6"/>
  <c r="D52" i="6"/>
  <c r="H52" i="6"/>
  <c r="G44" i="6"/>
  <c r="F44" i="6"/>
  <c r="E44" i="6"/>
  <c r="D44" i="6"/>
  <c r="H44" i="6"/>
  <c r="G48" i="6"/>
  <c r="F48" i="6"/>
  <c r="E48" i="6"/>
  <c r="D48" i="6"/>
  <c r="H48" i="6"/>
  <c r="G46" i="6"/>
  <c r="F46" i="6"/>
  <c r="E46" i="6"/>
  <c r="D46" i="6"/>
  <c r="H46" i="6"/>
  <c r="G45" i="6"/>
  <c r="F45" i="6"/>
  <c r="E45" i="6"/>
  <c r="D45" i="6"/>
  <c r="H45" i="6"/>
  <c r="G50" i="6"/>
  <c r="F50" i="6"/>
  <c r="E50" i="6"/>
  <c r="D50" i="6"/>
  <c r="H50" i="6"/>
  <c r="G43" i="6"/>
  <c r="F43" i="6"/>
  <c r="E43" i="6"/>
  <c r="D43" i="6"/>
  <c r="H43" i="6"/>
  <c r="F130" i="6"/>
  <c r="G135" i="6"/>
  <c r="F135" i="6"/>
  <c r="E135" i="6"/>
  <c r="D135" i="6"/>
  <c r="G134" i="6"/>
  <c r="F134" i="6"/>
  <c r="E134" i="6"/>
  <c r="D134" i="6"/>
  <c r="H134" i="6"/>
  <c r="G133" i="6"/>
  <c r="F133" i="6"/>
  <c r="E133" i="6"/>
  <c r="D133" i="6"/>
  <c r="G132" i="6"/>
  <c r="F132" i="6"/>
  <c r="E132" i="6"/>
  <c r="D132" i="6"/>
  <c r="H132" i="6"/>
  <c r="G130" i="6"/>
  <c r="E130" i="6"/>
  <c r="D130" i="6"/>
  <c r="H130" i="6"/>
  <c r="G131" i="6"/>
  <c r="F131" i="6"/>
  <c r="E131" i="6"/>
  <c r="D131" i="6"/>
  <c r="H131" i="6"/>
  <c r="G138" i="6"/>
  <c r="F138" i="6"/>
  <c r="E138" i="6"/>
  <c r="D138" i="6"/>
  <c r="G126" i="6"/>
  <c r="F126" i="6"/>
  <c r="E126" i="6"/>
  <c r="D126" i="6"/>
  <c r="H126" i="6"/>
  <c r="G137" i="6"/>
  <c r="F137" i="6"/>
  <c r="E137" i="6"/>
  <c r="D137" i="6"/>
  <c r="G136" i="6"/>
  <c r="F136" i="6"/>
  <c r="E136" i="6"/>
  <c r="D136" i="6"/>
  <c r="G129" i="6"/>
  <c r="F129" i="6"/>
  <c r="E129" i="6"/>
  <c r="D129" i="6"/>
  <c r="H129" i="6"/>
  <c r="G127" i="6"/>
  <c r="F127" i="6"/>
  <c r="E127" i="6"/>
  <c r="D127" i="6"/>
  <c r="H127" i="6"/>
  <c r="G128" i="6"/>
  <c r="F128" i="6"/>
  <c r="E128" i="6"/>
  <c r="D128" i="6"/>
  <c r="H128" i="6"/>
  <c r="G124" i="6"/>
  <c r="F124" i="6"/>
  <c r="E124" i="6"/>
  <c r="D124" i="6"/>
  <c r="H124" i="6"/>
  <c r="G125" i="6"/>
  <c r="F125" i="6"/>
  <c r="E125" i="6"/>
  <c r="D125" i="6"/>
  <c r="H125" i="6"/>
  <c r="G121" i="6"/>
  <c r="F121" i="6"/>
  <c r="E121" i="6"/>
  <c r="D121" i="6"/>
  <c r="G118" i="6"/>
  <c r="F118" i="6"/>
  <c r="E118" i="6"/>
  <c r="D118" i="6"/>
  <c r="H118" i="6"/>
  <c r="G123" i="6"/>
  <c r="F123" i="6"/>
  <c r="E123" i="6"/>
  <c r="D123" i="6"/>
  <c r="G120" i="6"/>
  <c r="F120" i="6"/>
  <c r="E120" i="6"/>
  <c r="D120" i="6"/>
  <c r="G122" i="6"/>
  <c r="F122" i="6"/>
  <c r="E122" i="6"/>
  <c r="D122" i="6"/>
  <c r="G115" i="6"/>
  <c r="F115" i="6"/>
  <c r="E115" i="6"/>
  <c r="D115" i="6"/>
  <c r="H115" i="6"/>
  <c r="G119" i="6"/>
  <c r="F119" i="6"/>
  <c r="E119" i="6"/>
  <c r="D119" i="6"/>
  <c r="H119" i="6"/>
  <c r="G110" i="6"/>
  <c r="F110" i="6"/>
  <c r="E110" i="6"/>
  <c r="D110" i="6"/>
  <c r="H110" i="6"/>
  <c r="G116" i="6"/>
  <c r="F116" i="6"/>
  <c r="E116" i="6"/>
  <c r="D116" i="6"/>
  <c r="H116" i="6"/>
  <c r="G111" i="6"/>
  <c r="F111" i="6"/>
  <c r="E111" i="6"/>
  <c r="D111" i="6"/>
  <c r="H111" i="6"/>
  <c r="G117" i="6"/>
  <c r="F117" i="6"/>
  <c r="E117" i="6"/>
  <c r="D117" i="6"/>
  <c r="H117" i="6"/>
  <c r="G114" i="6"/>
  <c r="F114" i="6"/>
  <c r="E114" i="6"/>
  <c r="D114" i="6"/>
  <c r="H114" i="6"/>
  <c r="G112" i="6"/>
  <c r="F112" i="6"/>
  <c r="E112" i="6"/>
  <c r="D112" i="6"/>
  <c r="H112" i="6"/>
  <c r="G113" i="6"/>
  <c r="F113" i="6"/>
  <c r="E113" i="6"/>
  <c r="D113" i="6"/>
  <c r="H113" i="6"/>
  <c r="G95" i="6"/>
  <c r="F95" i="6"/>
  <c r="E95" i="6"/>
  <c r="D95" i="6"/>
  <c r="G96" i="6"/>
  <c r="F96" i="6"/>
  <c r="E96" i="6"/>
  <c r="D96" i="6"/>
  <c r="G89" i="6"/>
  <c r="F89" i="6"/>
  <c r="E89" i="6"/>
  <c r="D89" i="6"/>
  <c r="H89" i="6"/>
  <c r="G83" i="6"/>
  <c r="F83" i="6"/>
  <c r="E83" i="6"/>
  <c r="D83" i="6"/>
  <c r="H83" i="6"/>
  <c r="G92" i="6"/>
  <c r="F92" i="6"/>
  <c r="E92" i="6"/>
  <c r="D92" i="6"/>
  <c r="H92" i="6"/>
  <c r="G91" i="6"/>
  <c r="F91" i="6"/>
  <c r="E91" i="6"/>
  <c r="D91" i="6"/>
  <c r="H91" i="6"/>
  <c r="G93" i="6"/>
  <c r="F93" i="6"/>
  <c r="E93" i="6"/>
  <c r="D93" i="6"/>
  <c r="H93" i="6"/>
  <c r="G84" i="6"/>
  <c r="F84" i="6"/>
  <c r="E84" i="6"/>
  <c r="D84" i="6"/>
  <c r="H84" i="6"/>
  <c r="G94" i="6"/>
  <c r="F94" i="6"/>
  <c r="E94" i="6"/>
  <c r="D94" i="6"/>
  <c r="H94" i="6"/>
  <c r="G87" i="6"/>
  <c r="F87" i="6"/>
  <c r="E87" i="6"/>
  <c r="D87" i="6"/>
  <c r="H87" i="6"/>
  <c r="G90" i="6"/>
  <c r="F90" i="6"/>
  <c r="E90" i="6"/>
  <c r="D90" i="6"/>
  <c r="H90" i="6"/>
  <c r="G85" i="6"/>
  <c r="F85" i="6"/>
  <c r="E85" i="6"/>
  <c r="D85" i="6"/>
  <c r="H85" i="6"/>
  <c r="G88" i="6"/>
  <c r="F88" i="6"/>
  <c r="E88" i="6"/>
  <c r="D88" i="6"/>
  <c r="H88" i="6"/>
  <c r="G86" i="6"/>
  <c r="F86" i="6"/>
  <c r="E86" i="6"/>
  <c r="D86" i="6"/>
  <c r="H86" i="6"/>
  <c r="G75" i="6"/>
  <c r="F75" i="6"/>
  <c r="E75" i="6"/>
  <c r="D75" i="6"/>
  <c r="H75" i="6"/>
  <c r="G80" i="6"/>
  <c r="F80" i="6"/>
  <c r="E80" i="6"/>
  <c r="D80" i="6"/>
  <c r="H80" i="6"/>
  <c r="G82" i="6"/>
  <c r="F82" i="6"/>
  <c r="E82" i="6"/>
  <c r="D82" i="6"/>
  <c r="G70" i="6"/>
  <c r="F70" i="6"/>
  <c r="E70" i="6"/>
  <c r="D70" i="6"/>
  <c r="H70" i="6"/>
  <c r="G81" i="6"/>
  <c r="F81" i="6"/>
  <c r="E81" i="6"/>
  <c r="D81" i="6"/>
  <c r="H81" i="6"/>
  <c r="G79" i="6"/>
  <c r="F79" i="6"/>
  <c r="E79" i="6"/>
  <c r="D79" i="6"/>
  <c r="H79" i="6"/>
  <c r="G73" i="6"/>
  <c r="F73" i="6"/>
  <c r="E73" i="6"/>
  <c r="D73" i="6"/>
  <c r="H73" i="6"/>
  <c r="G77" i="6"/>
  <c r="F77" i="6"/>
  <c r="E77" i="6"/>
  <c r="D77" i="6"/>
  <c r="H77" i="6"/>
  <c r="G74" i="6"/>
  <c r="F74" i="6"/>
  <c r="E74" i="6"/>
  <c r="D74" i="6"/>
  <c r="H74" i="6"/>
  <c r="G72" i="6"/>
  <c r="F72" i="6"/>
  <c r="E72" i="6"/>
  <c r="D72" i="6"/>
  <c r="H72" i="6"/>
  <c r="G76" i="6"/>
  <c r="F76" i="6"/>
  <c r="E76" i="6"/>
  <c r="D76" i="6"/>
  <c r="H76" i="6"/>
  <c r="G78" i="6"/>
  <c r="F78" i="6"/>
  <c r="E78" i="6"/>
  <c r="D78" i="6"/>
  <c r="H78" i="6"/>
  <c r="G71" i="6"/>
  <c r="F71" i="6"/>
  <c r="E71" i="6"/>
  <c r="D71" i="6"/>
  <c r="H71" i="6"/>
  <c r="G162" i="6"/>
  <c r="F162" i="6"/>
  <c r="E162" i="6"/>
  <c r="D162" i="6"/>
  <c r="H162" i="6"/>
  <c r="G164" i="6"/>
  <c r="F164" i="6"/>
  <c r="E164" i="6"/>
  <c r="D164" i="6"/>
  <c r="G163" i="6"/>
  <c r="F163" i="6"/>
  <c r="E163" i="6"/>
  <c r="D163" i="6"/>
  <c r="H163" i="6"/>
  <c r="G160" i="6"/>
  <c r="F160" i="6"/>
  <c r="E160" i="6"/>
  <c r="D160" i="6"/>
  <c r="H160" i="6"/>
  <c r="G159" i="6"/>
  <c r="F159" i="6"/>
  <c r="E159" i="6"/>
  <c r="D159" i="6"/>
  <c r="H159" i="6"/>
  <c r="G157" i="6"/>
  <c r="F157" i="6"/>
  <c r="E157" i="6"/>
  <c r="D157" i="6"/>
  <c r="H157" i="6"/>
  <c r="G161" i="6"/>
  <c r="F161" i="6"/>
  <c r="E161" i="6"/>
  <c r="D161" i="6"/>
  <c r="H161" i="6"/>
  <c r="G153" i="6"/>
  <c r="F153" i="6"/>
  <c r="E153" i="6"/>
  <c r="D153" i="6"/>
  <c r="H153" i="6"/>
  <c r="G156" i="6"/>
  <c r="F156" i="6"/>
  <c r="E156" i="6"/>
  <c r="D156" i="6"/>
  <c r="H156" i="6"/>
  <c r="G155" i="6"/>
  <c r="F155" i="6"/>
  <c r="E155" i="6"/>
  <c r="D155" i="6"/>
  <c r="H155" i="6"/>
  <c r="G152" i="6"/>
  <c r="F152" i="6"/>
  <c r="E152" i="6"/>
  <c r="D152" i="6"/>
  <c r="H152" i="6"/>
  <c r="G154" i="6"/>
  <c r="F154" i="6"/>
  <c r="E154" i="6"/>
  <c r="D154" i="6"/>
  <c r="H154" i="6"/>
  <c r="G158" i="6"/>
  <c r="F158" i="6"/>
  <c r="E158" i="6"/>
  <c r="D158" i="6"/>
  <c r="H158" i="6"/>
  <c r="G69" i="6"/>
  <c r="F69" i="6"/>
  <c r="E69" i="6"/>
  <c r="D69" i="6"/>
  <c r="G67" i="6"/>
  <c r="F67" i="6"/>
  <c r="E67" i="6"/>
  <c r="D67" i="6"/>
  <c r="H67" i="6"/>
  <c r="G68" i="6"/>
  <c r="F68" i="6"/>
  <c r="E68" i="6"/>
  <c r="D68" i="6"/>
  <c r="G66" i="6"/>
  <c r="F66" i="6"/>
  <c r="E66" i="6"/>
  <c r="D66" i="6"/>
  <c r="H66" i="6"/>
  <c r="G61" i="6"/>
  <c r="F61" i="6"/>
  <c r="E61" i="6"/>
  <c r="D61" i="6"/>
  <c r="H61" i="6"/>
  <c r="G64" i="6"/>
  <c r="F64" i="6"/>
  <c r="E64" i="6"/>
  <c r="D64" i="6"/>
  <c r="H64" i="6"/>
  <c r="G62" i="6"/>
  <c r="F62" i="6"/>
  <c r="E62" i="6"/>
  <c r="D62" i="6"/>
  <c r="H62" i="6"/>
  <c r="G65" i="6"/>
  <c r="F65" i="6"/>
  <c r="E65" i="6"/>
  <c r="D65" i="6"/>
  <c r="H65" i="6"/>
  <c r="G57" i="6"/>
  <c r="F57" i="6"/>
  <c r="E57" i="6"/>
  <c r="D57" i="6"/>
  <c r="H57" i="6"/>
  <c r="G58" i="6"/>
  <c r="F58" i="6"/>
  <c r="E58" i="6"/>
  <c r="D58" i="6"/>
  <c r="H58" i="6"/>
  <c r="G63" i="6"/>
  <c r="F63" i="6"/>
  <c r="E63" i="6"/>
  <c r="D63" i="6"/>
  <c r="H63" i="6"/>
  <c r="G59" i="6"/>
  <c r="F59" i="6"/>
  <c r="E59" i="6"/>
  <c r="D59" i="6"/>
  <c r="H59" i="6"/>
  <c r="G60" i="6"/>
  <c r="F60" i="6"/>
  <c r="E60" i="6"/>
  <c r="D60" i="6"/>
  <c r="H60" i="6"/>
  <c r="G106" i="6"/>
  <c r="F106" i="6"/>
  <c r="E106" i="6"/>
  <c r="D106" i="6"/>
  <c r="G101" i="6"/>
  <c r="F101" i="6"/>
  <c r="E101" i="6"/>
  <c r="D101" i="6"/>
  <c r="H101" i="6"/>
  <c r="G107" i="6"/>
  <c r="F107" i="6"/>
  <c r="E107" i="6"/>
  <c r="D107" i="6"/>
  <c r="G109" i="6"/>
  <c r="F109" i="6"/>
  <c r="E109" i="6"/>
  <c r="D109" i="6"/>
  <c r="G104" i="6"/>
  <c r="F104" i="6"/>
  <c r="E104" i="6"/>
  <c r="D104" i="6"/>
  <c r="H104" i="6"/>
  <c r="G108" i="6"/>
  <c r="F108" i="6"/>
  <c r="E108" i="6"/>
  <c r="D108" i="6"/>
  <c r="G98" i="6"/>
  <c r="F98" i="6"/>
  <c r="E98" i="6"/>
  <c r="D98" i="6"/>
  <c r="H98" i="6"/>
  <c r="G100" i="6"/>
  <c r="F100" i="6"/>
  <c r="E100" i="6"/>
  <c r="D100" i="6"/>
  <c r="H100" i="6"/>
  <c r="G103" i="6"/>
  <c r="F103" i="6"/>
  <c r="E103" i="6"/>
  <c r="D103" i="6"/>
  <c r="H103" i="6"/>
  <c r="G102" i="6"/>
  <c r="F102" i="6"/>
  <c r="E102" i="6"/>
  <c r="D102" i="6"/>
  <c r="H102" i="6"/>
  <c r="G99" i="6"/>
  <c r="F99" i="6"/>
  <c r="E99" i="6"/>
  <c r="D99" i="6"/>
  <c r="H99" i="6"/>
  <c r="G105" i="6"/>
  <c r="F105" i="6"/>
  <c r="E105" i="6"/>
  <c r="D105" i="6"/>
  <c r="H105" i="6"/>
  <c r="G97" i="6"/>
  <c r="F97" i="6"/>
  <c r="E97" i="6"/>
  <c r="D97" i="6"/>
  <c r="H97" i="6"/>
  <c r="G176" i="6"/>
  <c r="F176" i="6"/>
  <c r="E176" i="6"/>
  <c r="D176" i="6"/>
  <c r="G178" i="6"/>
  <c r="F178" i="6"/>
  <c r="E178" i="6"/>
  <c r="D178" i="6"/>
  <c r="G177" i="6"/>
  <c r="F177" i="6"/>
  <c r="E177" i="6"/>
  <c r="D177" i="6"/>
  <c r="G175" i="6"/>
  <c r="F175" i="6"/>
  <c r="E175" i="6"/>
  <c r="D175" i="6"/>
  <c r="H175" i="6"/>
  <c r="G174" i="6"/>
  <c r="F174" i="6"/>
  <c r="E174" i="6"/>
  <c r="D174" i="6"/>
  <c r="H174" i="6"/>
  <c r="G172" i="6"/>
  <c r="F172" i="6"/>
  <c r="E172" i="6"/>
  <c r="D172" i="6"/>
  <c r="H172" i="6"/>
  <c r="G167" i="6"/>
  <c r="F167" i="6"/>
  <c r="E167" i="6"/>
  <c r="D167" i="6"/>
  <c r="H167" i="6"/>
  <c r="G171" i="6"/>
  <c r="F171" i="6"/>
  <c r="E171" i="6"/>
  <c r="D171" i="6"/>
  <c r="H171" i="6"/>
  <c r="G173" i="6"/>
  <c r="F173" i="6"/>
  <c r="E173" i="6"/>
  <c r="D173" i="6"/>
  <c r="H173" i="6"/>
  <c r="G166" i="6"/>
  <c r="F166" i="6"/>
  <c r="E166" i="6"/>
  <c r="D166" i="6"/>
  <c r="H166" i="6"/>
  <c r="G169" i="6"/>
  <c r="F169" i="6"/>
  <c r="E169" i="6"/>
  <c r="D169" i="6"/>
  <c r="H169" i="6"/>
  <c r="G168" i="6"/>
  <c r="F168" i="6"/>
  <c r="E168" i="6"/>
  <c r="D168" i="6"/>
  <c r="H168" i="6"/>
  <c r="G170" i="6"/>
  <c r="F170" i="6"/>
  <c r="E170" i="6"/>
  <c r="D170" i="6"/>
  <c r="H170" i="6"/>
  <c r="G165" i="6"/>
  <c r="F165" i="6"/>
  <c r="E165" i="6"/>
  <c r="D165" i="6"/>
  <c r="H165" i="6"/>
  <c r="H133" i="6"/>
  <c r="I121" i="6"/>
  <c r="J159" i="6"/>
  <c r="J84" i="6"/>
  <c r="J119" i="6"/>
  <c r="J102" i="6"/>
  <c r="I134" i="6"/>
  <c r="I73" i="6"/>
  <c r="I84" i="6"/>
  <c r="I130" i="6"/>
  <c r="I133" i="6"/>
  <c r="I72" i="6"/>
  <c r="I131" i="6"/>
  <c r="I39" i="6"/>
  <c r="I155" i="6"/>
  <c r="I157" i="6"/>
  <c r="I79" i="6"/>
  <c r="J134" i="6"/>
  <c r="J106" i="6"/>
  <c r="I212" i="6"/>
  <c r="I8" i="6"/>
  <c r="I199" i="6"/>
  <c r="I19" i="6"/>
  <c r="I214" i="6"/>
  <c r="J151" i="6"/>
  <c r="J83" i="6"/>
  <c r="J72" i="6"/>
  <c r="J110" i="6"/>
  <c r="I112" i="6"/>
  <c r="J199" i="6"/>
  <c r="J158" i="6"/>
  <c r="I164" i="6"/>
  <c r="J21" i="6"/>
  <c r="I21" i="6"/>
  <c r="I27" i="6"/>
  <c r="I95" i="6"/>
  <c r="I83" i="6"/>
  <c r="J90" i="6"/>
  <c r="J69" i="6"/>
  <c r="J58" i="6"/>
  <c r="I56" i="6"/>
  <c r="J117" i="6"/>
  <c r="I132" i="6"/>
  <c r="J24" i="6"/>
  <c r="I24" i="6"/>
  <c r="I9" i="6"/>
  <c r="J8" i="6"/>
  <c r="I12" i="6"/>
  <c r="J217" i="6"/>
  <c r="J177" i="6"/>
  <c r="J166" i="6"/>
  <c r="I38" i="6"/>
  <c r="I217" i="6"/>
  <c r="I204" i="6"/>
  <c r="J81" i="6"/>
  <c r="J120" i="6"/>
  <c r="I120" i="6"/>
  <c r="I110" i="6"/>
  <c r="I184" i="6"/>
  <c r="J179" i="6"/>
  <c r="I179" i="6"/>
  <c r="J191" i="6"/>
  <c r="I53" i="6"/>
  <c r="J132" i="6"/>
  <c r="J135" i="6"/>
  <c r="I85" i="6"/>
  <c r="J93" i="6"/>
  <c r="J75" i="6"/>
  <c r="I135" i="6"/>
  <c r="J167" i="6"/>
  <c r="I177" i="6"/>
  <c r="I194" i="6"/>
  <c r="J204" i="6"/>
  <c r="I42" i="6"/>
  <c r="J37" i="6"/>
  <c r="I37" i="6"/>
  <c r="J40" i="6"/>
  <c r="I40" i="6"/>
  <c r="I150" i="6"/>
  <c r="J144" i="6"/>
  <c r="I144" i="6"/>
  <c r="I20" i="6"/>
  <c r="J28" i="6"/>
  <c r="I28" i="6"/>
  <c r="I22" i="6"/>
  <c r="I25" i="6"/>
  <c r="J26" i="6"/>
  <c r="I26" i="6"/>
  <c r="J57" i="6"/>
  <c r="J67" i="6"/>
  <c r="I67" i="6"/>
  <c r="J212" i="6"/>
  <c r="I180" i="6"/>
  <c r="J188" i="6"/>
  <c r="I188" i="6"/>
  <c r="I54" i="6"/>
  <c r="I49" i="6"/>
  <c r="I43" i="6"/>
  <c r="I52" i="6"/>
  <c r="I162" i="6"/>
  <c r="J9" i="6"/>
  <c r="J108" i="6"/>
  <c r="J4" i="6"/>
  <c r="I198" i="6"/>
  <c r="J209" i="6"/>
  <c r="I213" i="6"/>
  <c r="J216" i="6"/>
  <c r="I216" i="6"/>
  <c r="I218" i="6"/>
  <c r="I209" i="6"/>
  <c r="J206" i="6"/>
  <c r="I206" i="6"/>
  <c r="J215" i="6"/>
  <c r="I215" i="6"/>
  <c r="J195" i="6"/>
  <c r="I193" i="6"/>
  <c r="J196" i="6"/>
  <c r="I196" i="6"/>
  <c r="I205" i="6"/>
  <c r="J202" i="6"/>
  <c r="I203" i="6"/>
  <c r="J15" i="6"/>
  <c r="I15" i="6"/>
  <c r="I4" i="6"/>
  <c r="J13" i="6"/>
  <c r="I13" i="6"/>
  <c r="I5" i="6"/>
  <c r="J11" i="6"/>
  <c r="J6" i="6"/>
  <c r="J205" i="6"/>
  <c r="J194" i="6"/>
  <c r="I195" i="6"/>
  <c r="I202" i="6"/>
  <c r="I147" i="6"/>
  <c r="J149" i="6"/>
  <c r="J145" i="6"/>
  <c r="J150" i="6"/>
  <c r="I149" i="6"/>
  <c r="I142" i="6"/>
  <c r="I146" i="6"/>
  <c r="J190" i="6"/>
  <c r="I190" i="6"/>
  <c r="J182" i="6"/>
  <c r="J180" i="6"/>
  <c r="I191" i="6"/>
  <c r="I189" i="6"/>
  <c r="J185" i="6"/>
  <c r="I185" i="6"/>
  <c r="I181" i="6"/>
  <c r="I183" i="6"/>
  <c r="J41" i="6"/>
  <c r="I36" i="6"/>
  <c r="J33" i="6"/>
  <c r="J32" i="6"/>
  <c r="J31" i="6"/>
  <c r="I7" i="6"/>
  <c r="I6" i="6"/>
  <c r="I11" i="6"/>
  <c r="J12" i="6"/>
  <c r="J5" i="6"/>
  <c r="J213" i="6"/>
  <c r="J218" i="6"/>
  <c r="J146" i="6"/>
  <c r="I145" i="6"/>
  <c r="I151" i="6"/>
  <c r="J142" i="6"/>
  <c r="J147" i="6"/>
  <c r="J36" i="6"/>
  <c r="I33" i="6"/>
  <c r="J38" i="6"/>
  <c r="I31" i="6"/>
  <c r="J39" i="6"/>
  <c r="I41" i="6"/>
  <c r="J42" i="6"/>
  <c r="I32" i="6"/>
  <c r="J51" i="6"/>
  <c r="I51" i="6"/>
  <c r="J54" i="6"/>
  <c r="I55" i="6"/>
  <c r="J49" i="6"/>
  <c r="J43" i="6"/>
  <c r="I47" i="6"/>
  <c r="J52" i="6"/>
  <c r="I46" i="6"/>
  <c r="J23" i="6"/>
  <c r="I23" i="6"/>
  <c r="J20" i="6"/>
  <c r="I17" i="6"/>
  <c r="J22" i="6"/>
  <c r="J27" i="6"/>
  <c r="J130" i="6"/>
  <c r="J113" i="6"/>
  <c r="I117" i="6"/>
  <c r="I119" i="6"/>
  <c r="J112" i="6"/>
  <c r="I93" i="6"/>
  <c r="J95" i="6"/>
  <c r="I90" i="6"/>
  <c r="I82" i="6"/>
  <c r="I75" i="6"/>
  <c r="I81" i="6"/>
  <c r="I158" i="6"/>
  <c r="I159" i="6"/>
  <c r="I61" i="6"/>
  <c r="I57" i="6"/>
  <c r="I58" i="6"/>
  <c r="I69" i="6"/>
  <c r="I108" i="6"/>
  <c r="I102" i="6"/>
  <c r="J97" i="6"/>
  <c r="I97" i="6"/>
  <c r="I106" i="6"/>
  <c r="I167" i="6"/>
  <c r="I166" i="6"/>
  <c r="J181" i="6"/>
  <c r="J183" i="6"/>
  <c r="I182" i="6"/>
  <c r="J189" i="6"/>
  <c r="J17" i="6"/>
  <c r="J25" i="6"/>
  <c r="J46" i="6"/>
  <c r="J47" i="6"/>
  <c r="J55" i="6"/>
  <c r="J175" i="6"/>
  <c r="J107" i="6"/>
  <c r="J68" i="6"/>
  <c r="J157" i="6"/>
  <c r="J164" i="6"/>
  <c r="J77" i="6"/>
  <c r="J73" i="6"/>
  <c r="J82" i="6"/>
  <c r="J87" i="6"/>
  <c r="J91" i="6"/>
  <c r="J118" i="6"/>
  <c r="J121" i="6"/>
  <c r="J125" i="6"/>
  <c r="J129" i="6"/>
  <c r="J131" i="6"/>
  <c r="I173" i="6"/>
  <c r="J100" i="6"/>
  <c r="I100" i="6"/>
  <c r="J109" i="6"/>
  <c r="I109" i="6"/>
  <c r="J59" i="6"/>
  <c r="I59" i="6"/>
  <c r="J163" i="6"/>
  <c r="I163" i="6"/>
  <c r="J174" i="6"/>
  <c r="I174" i="6"/>
  <c r="J176" i="6"/>
  <c r="I176" i="6"/>
  <c r="I66" i="6"/>
  <c r="J154" i="6"/>
  <c r="I154" i="6"/>
  <c r="J153" i="6"/>
  <c r="I153" i="6"/>
  <c r="J160" i="6"/>
  <c r="I160" i="6"/>
  <c r="I175" i="6"/>
  <c r="I107" i="6"/>
  <c r="I68" i="6"/>
  <c r="I78" i="6"/>
  <c r="I77" i="6"/>
  <c r="I87" i="6"/>
  <c r="I91" i="6"/>
  <c r="I96" i="6"/>
  <c r="I113" i="6"/>
  <c r="I118" i="6"/>
  <c r="I125" i="6"/>
  <c r="I129" i="6"/>
</calcChain>
</file>

<file path=xl/sharedStrings.xml><?xml version="1.0" encoding="utf-8"?>
<sst xmlns="http://schemas.openxmlformats.org/spreadsheetml/2006/main" count="480" uniqueCount="255">
  <si>
    <t>Datum</t>
  </si>
  <si>
    <t>lopies</t>
  </si>
  <si>
    <t>overs</t>
  </si>
  <si>
    <t>runs</t>
  </si>
  <si>
    <t>wick</t>
  </si>
  <si>
    <t>14 Oct 2021</t>
  </si>
  <si>
    <t>Ludwich Schuld</t>
  </si>
  <si>
    <t>Niel Jansen van Vuuren</t>
  </si>
  <si>
    <t>Corne Nel</t>
  </si>
  <si>
    <t>Waldo Kemp</t>
  </si>
  <si>
    <t>Corne Prinsloo</t>
  </si>
  <si>
    <t>Janco Moolman</t>
  </si>
  <si>
    <t>Ruben Crous</t>
  </si>
  <si>
    <t>Attie Liebenberg</t>
  </si>
  <si>
    <t>Eben Verster</t>
  </si>
  <si>
    <t>Dian van der Merwe</t>
  </si>
  <si>
    <t xml:space="preserve">Stephen Fourie </t>
  </si>
  <si>
    <t>Lunga May</t>
  </si>
  <si>
    <t>Christiaan Smit</t>
  </si>
  <si>
    <t>Dian Liebenberg</t>
  </si>
  <si>
    <t>Players</t>
  </si>
  <si>
    <t>Ethan-John Cunningham</t>
  </si>
  <si>
    <t>Bongile Mfunelwa</t>
  </si>
  <si>
    <t>Maahir Joseph</t>
  </si>
  <si>
    <t>Fayaad Daniels</t>
  </si>
  <si>
    <t>Jordan Neill</t>
  </si>
  <si>
    <t>Camereon Fraser</t>
  </si>
  <si>
    <t>Raeeq Daniels</t>
  </si>
  <si>
    <t xml:space="preserve">Stijn Bakker </t>
  </si>
  <si>
    <t>Jacques Jooste</t>
  </si>
  <si>
    <t>Siviwe Nkonzombi</t>
  </si>
  <si>
    <t>Jamie Ricketts</t>
  </si>
  <si>
    <t>Giyan Sulcas</t>
  </si>
  <si>
    <t>Asakhe Tsaka</t>
  </si>
  <si>
    <t>Steve Stolk</t>
  </si>
  <si>
    <t>Justin Fourie</t>
  </si>
  <si>
    <t>Chris Koekemoer</t>
  </si>
  <si>
    <t>Christiaan Daniels</t>
  </si>
  <si>
    <t>Corne Burger</t>
  </si>
  <si>
    <t>Lehan Krichner</t>
  </si>
  <si>
    <t>Marco Strydom</t>
  </si>
  <si>
    <t>Duan St Arnaud</t>
  </si>
  <si>
    <t>Ben Strydom</t>
  </si>
  <si>
    <t>Dennis McDonald</t>
  </si>
  <si>
    <t>Jaun Human</t>
  </si>
  <si>
    <t>Juan van der Westhuizen</t>
  </si>
  <si>
    <t>Micheal van der Westhuizen</t>
  </si>
  <si>
    <t>Sibusiso Mxube</t>
  </si>
  <si>
    <t>Luke Danckwerts</t>
  </si>
  <si>
    <t>Samuel Francis</t>
  </si>
  <si>
    <t>Brad Storrer</t>
  </si>
  <si>
    <t>Alex Griffin</t>
  </si>
  <si>
    <t>Jurie Norval</t>
  </si>
  <si>
    <t>Sean Conroy</t>
  </si>
  <si>
    <t>Matthew Pope</t>
  </si>
  <si>
    <t>Zach Micklewwright</t>
  </si>
  <si>
    <t>Oliver Snart</t>
  </si>
  <si>
    <t>Thomas Vermaak</t>
  </si>
  <si>
    <t>Malcolm Macgregor</t>
  </si>
  <si>
    <t>Nicholas Lane</t>
  </si>
  <si>
    <t>Arthur McGee</t>
  </si>
  <si>
    <t>Mechiel Eksteen</t>
  </si>
  <si>
    <t>Jean Burger</t>
  </si>
  <si>
    <t>Hannes Feuth</t>
  </si>
  <si>
    <t>Braam Basson</t>
  </si>
  <si>
    <t>Hugo Coetser</t>
  </si>
  <si>
    <t>Christo Nel</t>
  </si>
  <si>
    <t>Quinn van Zyl</t>
  </si>
  <si>
    <t>Luke Poisson</t>
  </si>
  <si>
    <t>Ruben Botha</t>
  </si>
  <si>
    <t>Ruvan Joubert</t>
  </si>
  <si>
    <t>PJ Coetzee</t>
  </si>
  <si>
    <t>Paul Harley</t>
  </si>
  <si>
    <t>James Nielsen</t>
  </si>
  <si>
    <t>Evan Fouche</t>
  </si>
  <si>
    <t>Thulani Chiliza</t>
  </si>
  <si>
    <t>Adam Chislett</t>
  </si>
  <si>
    <t>Kyle Northend</t>
  </si>
  <si>
    <t>Bradley Bumberry</t>
  </si>
  <si>
    <t>Jawaad Aziz</t>
  </si>
  <si>
    <t>Devin Rogers</t>
  </si>
  <si>
    <t>Ethan Grace</t>
  </si>
  <si>
    <t>Matthew Anderssen</t>
  </si>
  <si>
    <t>Jason Pearce</t>
  </si>
  <si>
    <t>Brenden Eamiah</t>
  </si>
  <si>
    <t>Saurav Matai</t>
  </si>
  <si>
    <t>Connor Wilson</t>
  </si>
  <si>
    <t>Waldo Meintjies</t>
  </si>
  <si>
    <t>Rico Fryer</t>
  </si>
  <si>
    <t>Hanro Swanepoel</t>
  </si>
  <si>
    <t>Luan Bisshoff</t>
  </si>
  <si>
    <t>Nicklis van Onselen</t>
  </si>
  <si>
    <t>Henre Viljoen</t>
  </si>
  <si>
    <t>Drikus Bisshoff</t>
  </si>
  <si>
    <t>Charl Naude</t>
  </si>
  <si>
    <t>Dewald du Plessis</t>
  </si>
  <si>
    <t>Evan Lubaschangne</t>
  </si>
  <si>
    <t>Juan Jaques Viljoen</t>
  </si>
  <si>
    <t>Nathan van der Westhuizen</t>
  </si>
  <si>
    <t>Ewald Kruger</t>
  </si>
  <si>
    <t>SACS</t>
  </si>
  <si>
    <t>Raees Salie</t>
  </si>
  <si>
    <t>Michael Levitt</t>
  </si>
  <si>
    <t>Meeka-eel Prince</t>
  </si>
  <si>
    <t>Kaden Solomons</t>
  </si>
  <si>
    <t>Chaise Botha</t>
  </si>
  <si>
    <t>Laeeq Cooper</t>
  </si>
  <si>
    <t>Rowan Davis</t>
  </si>
  <si>
    <t>Ben Levitt</t>
  </si>
  <si>
    <t>Jonathan Thorne</t>
  </si>
  <si>
    <t>Aamir Shaik Abdul</t>
  </si>
  <si>
    <t>Liyema Waqu</t>
  </si>
  <si>
    <t>Oliver Whitehead</t>
  </si>
  <si>
    <t>Joshua Wyngaard</t>
  </si>
  <si>
    <t>Hamish Anderson</t>
  </si>
  <si>
    <t>Granluca Longo</t>
  </si>
  <si>
    <t>Dewan Marais</t>
  </si>
  <si>
    <t>Johan van Staden</t>
  </si>
  <si>
    <t>Sheldon van Wyk</t>
  </si>
  <si>
    <t>Tristan van Schalkwyk</t>
  </si>
  <si>
    <t>Juan Oosthuizen</t>
  </si>
  <si>
    <t>Tiaan le Roux</t>
  </si>
  <si>
    <t>Juan Steyn</t>
  </si>
  <si>
    <t>Corne Jansen</t>
  </si>
  <si>
    <t>Tian du Toit</t>
  </si>
  <si>
    <t>Jarod Francis</t>
  </si>
  <si>
    <t>Connor Meistre</t>
  </si>
  <si>
    <t>Ryan Montanus</t>
  </si>
  <si>
    <t>Nathan Steyn</t>
  </si>
  <si>
    <t>Neels Volschenk</t>
  </si>
  <si>
    <t>Marco Fouche</t>
  </si>
  <si>
    <t>GJ Maree</t>
  </si>
  <si>
    <t>Ian van der Merwe</t>
  </si>
  <si>
    <t>Juan Viljoen</t>
  </si>
  <si>
    <t>Dewald Potgieter</t>
  </si>
  <si>
    <t xml:space="preserve">Stefan Nel </t>
  </si>
  <si>
    <t>Juan Claasen</t>
  </si>
  <si>
    <t>Dean de Bruin</t>
  </si>
  <si>
    <t>Jomar Prinsloo</t>
  </si>
  <si>
    <t>Wium Erasmus</t>
  </si>
  <si>
    <t>Gustav Pretorius</t>
  </si>
  <si>
    <t>SW Kemp</t>
  </si>
  <si>
    <t>Christiaan du Toit</t>
  </si>
  <si>
    <t>Luke Kruger</t>
  </si>
  <si>
    <t>Hardus Coetzer</t>
  </si>
  <si>
    <t>Stefan Driemeyer</t>
  </si>
  <si>
    <t>Franco Bester</t>
  </si>
  <si>
    <t>Hernus Marais</t>
  </si>
  <si>
    <t>Tristan Luus</t>
  </si>
  <si>
    <t>Alexander Volschenk</t>
  </si>
  <si>
    <t>Henco Maritz</t>
  </si>
  <si>
    <t>Khumo Tlhoaela</t>
  </si>
  <si>
    <t>Nico van der Westhuizen</t>
  </si>
  <si>
    <t>Ashley Ostling</t>
  </si>
  <si>
    <t>Jade Smith</t>
  </si>
  <si>
    <t>Miki Brass</t>
  </si>
  <si>
    <t>Casey Keevey</t>
  </si>
  <si>
    <t>Daniel Ristow</t>
  </si>
  <si>
    <t>Joshua Stephenson</t>
  </si>
  <si>
    <t>Michael Molenaar</t>
  </si>
  <si>
    <t>Tyrique Burger</t>
  </si>
  <si>
    <t>Caleb Faulkner</t>
  </si>
  <si>
    <t>Xander Elkington</t>
  </si>
  <si>
    <t>Ben Maree</t>
  </si>
  <si>
    <t>Liam Doherty</t>
  </si>
  <si>
    <t>Kellan Oehley</t>
  </si>
  <si>
    <t>Gerrit Badenhorst</t>
  </si>
  <si>
    <t>Jayden Davids</t>
  </si>
  <si>
    <t>HJ Kleynhans</t>
  </si>
  <si>
    <t>Joe Meyer</t>
  </si>
  <si>
    <t>Andre du Preez</t>
  </si>
  <si>
    <t>Johnny du Plessis</t>
  </si>
  <si>
    <t>Sello Sesing</t>
  </si>
  <si>
    <t>Schalk Liebenberg</t>
  </si>
  <si>
    <t>Connor Nel</t>
  </si>
  <si>
    <t>Barend Lourens</t>
  </si>
  <si>
    <t>Nicholas Govender</t>
  </si>
  <si>
    <t>Keanan Thyssen</t>
  </si>
  <si>
    <t>Juan James</t>
  </si>
  <si>
    <t>Ryan Coetzer</t>
  </si>
  <si>
    <t>Umayr Davids</t>
  </si>
  <si>
    <t>Tyler Williams</t>
  </si>
  <si>
    <t>Jesse Prodehl</t>
  </si>
  <si>
    <t>Kieron Adams</t>
  </si>
  <si>
    <t>Benni Hansen</t>
  </si>
  <si>
    <t>Jordan Nel</t>
  </si>
  <si>
    <t>Cullan Larkin</t>
  </si>
  <si>
    <t>Matthew Davids</t>
  </si>
  <si>
    <t>Damian Groenewaldt</t>
  </si>
  <si>
    <t>Charl Prinsloo</t>
  </si>
  <si>
    <t>Armandt Grundlingh</t>
  </si>
  <si>
    <t>Ruben Pieterse</t>
  </si>
  <si>
    <t>Divan van Tonder</t>
  </si>
  <si>
    <t>Heiko Piepmeyer</t>
  </si>
  <si>
    <t>Elgun Boecker</t>
  </si>
  <si>
    <t>Charl Steyn</t>
  </si>
  <si>
    <t>Kwagga Coetzee</t>
  </si>
  <si>
    <t>Cayden du Preez</t>
  </si>
  <si>
    <t>Ryan Kruger</t>
  </si>
  <si>
    <t>Pieter Naude</t>
  </si>
  <si>
    <t>Emron Balich</t>
  </si>
  <si>
    <t>Zaahid Mahomad</t>
  </si>
  <si>
    <t>Aryan Gopolan</t>
  </si>
  <si>
    <t>Mikaylen Kistna</t>
  </si>
  <si>
    <t>Nathan Trewethan</t>
  </si>
  <si>
    <t>Liam Fourie</t>
  </si>
  <si>
    <t>Anthony Dunford</t>
  </si>
  <si>
    <t>Jaden Arumugam</t>
  </si>
  <si>
    <t>Ben Malamba</t>
  </si>
  <si>
    <t>Nathan Ngugi</t>
  </si>
  <si>
    <t>Surav Doorgapersadh</t>
  </si>
  <si>
    <t>Sagel Rajakumar</t>
  </si>
  <si>
    <t>Matthew Stofberg</t>
  </si>
  <si>
    <t>15 Oct 2021 (1st game)</t>
  </si>
  <si>
    <t>Jude Mills</t>
  </si>
  <si>
    <t>Ruan van der Vyver</t>
  </si>
  <si>
    <t>Fayaad Davids</t>
  </si>
  <si>
    <t>15 Oct 2021 (2nd game)</t>
  </si>
  <si>
    <t>Foster Lubbe</t>
  </si>
  <si>
    <t>Mbongi Mhlanga</t>
  </si>
  <si>
    <t>Kyle Hammond</t>
  </si>
  <si>
    <t>Jono Grove</t>
  </si>
  <si>
    <t xml:space="preserve">Kyle Domingo </t>
  </si>
  <si>
    <t>16 Oct 2021 (1st game)</t>
  </si>
  <si>
    <t>16 Oct 2021 (2nd game)</t>
  </si>
  <si>
    <t>17 Oct 2021 (1st game)</t>
  </si>
  <si>
    <t>18 Oct 2021 (2nd game)</t>
  </si>
  <si>
    <t>Corby van Heerden</t>
  </si>
  <si>
    <t>Reagan Smook</t>
  </si>
  <si>
    <t>Volkskool</t>
  </si>
  <si>
    <t>Rondebosch</t>
  </si>
  <si>
    <t>Menlopark</t>
  </si>
  <si>
    <t>St Andrews College</t>
  </si>
  <si>
    <t>Nelspruit</t>
  </si>
  <si>
    <t>Northwood</t>
  </si>
  <si>
    <t>Rustenburg</t>
  </si>
  <si>
    <t>Marais Viljoen</t>
  </si>
  <si>
    <t>Grey College</t>
  </si>
  <si>
    <t>Waterkloof</t>
  </si>
  <si>
    <t>Grey High PE</t>
  </si>
  <si>
    <t>St Andrews Bloem</t>
  </si>
  <si>
    <t>Wynberg</t>
  </si>
  <si>
    <t>Centurion</t>
  </si>
  <si>
    <t>Westville</t>
  </si>
  <si>
    <t>School</t>
  </si>
  <si>
    <t>Out</t>
  </si>
  <si>
    <t>Batting Runs</t>
  </si>
  <si>
    <t>Overs Bowled</t>
  </si>
  <si>
    <t>Bowling Runs</t>
  </si>
  <si>
    <t>Wickets</t>
  </si>
  <si>
    <t>Eco</t>
  </si>
  <si>
    <t>AVERAGES</t>
  </si>
  <si>
    <t>TOTALS</t>
  </si>
  <si>
    <t>Batt</t>
  </si>
  <si>
    <t>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</si>
</sst>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CED51"/>
        <bgColor indexed="64"/>
      </patternFill>
    </fill>
    <fill>
      <patternFill patternType="solid">
        <fgColor rgb="FFF648C8"/>
        <bgColor indexed="64"/>
      </patternFill>
    </fill>
    <fill>
      <patternFill patternType="solid">
        <fgColor rgb="FF92F945"/>
        <bgColor indexed="64"/>
      </patternFill>
    </fill>
    <fill>
      <patternFill patternType="solid">
        <fgColor rgb="FFD9658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/>
    <xf numFmtId="0" fontId="0" fillId="0" borderId="11" xfId="0" applyFill="1" applyBorder="1"/>
    <xf numFmtId="0" fontId="0" fillId="0" borderId="12" xfId="0" applyFill="1" applyBorder="1"/>
    <xf numFmtId="164" fontId="1" fillId="9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9" xfId="0" applyFill="1" applyBorder="1"/>
    <xf numFmtId="0" fontId="0" fillId="0" borderId="8" xfId="0" applyFill="1" applyBorder="1"/>
    <xf numFmtId="0" fontId="0" fillId="0" borderId="1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1" borderId="11" xfId="0" applyFill="1" applyBorder="1"/>
    <xf numFmtId="0" fontId="0" fillId="11" borderId="9" xfId="0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2" borderId="0" xfId="0" applyFill="1" applyBorder="1"/>
    <xf numFmtId="0" fontId="0" fillId="11" borderId="0" xfId="0" applyFill="1" applyBorder="1"/>
    <xf numFmtId="0" fontId="0" fillId="12" borderId="8" xfId="0" applyFill="1" applyBorder="1"/>
    <xf numFmtId="0" fontId="0" fillId="12" borderId="11" xfId="0" applyFill="1" applyBorder="1"/>
    <xf numFmtId="0" fontId="0" fillId="12" borderId="9" xfId="0" applyFill="1" applyBorder="1" applyAlignment="1">
      <alignment horizontal="center"/>
    </xf>
    <xf numFmtId="0" fontId="0" fillId="11" borderId="8" xfId="0" applyFill="1" applyBorder="1"/>
    <xf numFmtId="0" fontId="2" fillId="0" borderId="13" xfId="0" applyFont="1" applyBorder="1"/>
    <xf numFmtId="0" fontId="2" fillId="0" borderId="9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9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5" borderId="1" xfId="0" applyFont="1" applyFill="1" applyBorder="1"/>
    <xf numFmtId="0" fontId="1" fillId="2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10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1" fillId="16" borderId="1" xfId="0" applyFont="1" applyFill="1" applyBorder="1"/>
    <xf numFmtId="0" fontId="1" fillId="17" borderId="1" xfId="0" applyFont="1" applyFill="1" applyBorder="1"/>
    <xf numFmtId="0" fontId="1" fillId="18" borderId="1" xfId="0" applyFont="1" applyFill="1" applyBorder="1"/>
    <xf numFmtId="0" fontId="1" fillId="19" borderId="1" xfId="0" applyFont="1" applyFill="1" applyBorder="1"/>
    <xf numFmtId="0" fontId="1" fillId="20" borderId="1" xfId="0" applyFont="1" applyFill="1" applyBorder="1"/>
    <xf numFmtId="0" fontId="0" fillId="12" borderId="8" xfId="0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0" fillId="12" borderId="9" xfId="0" applyFill="1" applyBorder="1"/>
    <xf numFmtId="0" fontId="0" fillId="11" borderId="9" xfId="0" applyFill="1" applyBorder="1"/>
    <xf numFmtId="0" fontId="4" fillId="0" borderId="8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" fontId="2" fillId="0" borderId="2" xfId="0" quotePrefix="1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5" fontId="2" fillId="0" borderId="2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6581"/>
      <color rgb="FF92F945"/>
      <color rgb="FFF648C8"/>
      <color rgb="FF5CED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8"/>
  <sheetViews>
    <sheetView tabSelected="1" zoomScale="86" zoomScaleNormal="86" workbookViewId="0">
      <pane xSplit="10" ySplit="1" topLeftCell="AM2" activePane="bottomRight" state="frozen"/>
      <selection pane="bottomLeft" activeCell="A2" sqref="A2"/>
      <selection pane="topRight" activeCell="J1" sqref="J1"/>
      <selection pane="bottomRight" activeCell="AN13" sqref="AN13"/>
    </sheetView>
  </sheetViews>
  <sheetFormatPr defaultColWidth="9.14453125" defaultRowHeight="15" x14ac:dyDescent="0.2"/>
  <cols>
    <col min="1" max="1" width="27.3046875" style="1" bestFit="1" customWidth="1"/>
    <col min="2" max="2" width="18.83203125" style="1" bestFit="1" customWidth="1"/>
    <col min="3" max="3" width="7.26171875" style="1" customWidth="1"/>
    <col min="4" max="4" width="17.890625" style="1" bestFit="1" customWidth="1"/>
    <col min="5" max="5" width="13.98828125" style="1" customWidth="1"/>
    <col min="6" max="6" width="13.71875" style="1" customWidth="1"/>
    <col min="7" max="7" width="10.89453125" style="1" customWidth="1"/>
    <col min="8" max="8" width="11.1640625" style="1" bestFit="1" customWidth="1"/>
    <col min="9" max="9" width="9.55078125" style="1" bestFit="1" customWidth="1"/>
    <col min="10" max="10" width="12.64453125" style="1" bestFit="1" customWidth="1"/>
    <col min="11" max="11" width="9.4140625" style="1" hidden="1" customWidth="1"/>
    <col min="12" max="37" width="5.6484375" style="1" hidden="1" customWidth="1"/>
    <col min="38" max="38" width="8.203125" style="1" bestFit="1" customWidth="1"/>
    <col min="39" max="16384" width="9.14453125" style="1"/>
  </cols>
  <sheetData>
    <row r="1" spans="1:38" ht="15.75" thickBot="1" x14ac:dyDescent="0.25">
      <c r="A1" s="34" t="s">
        <v>0</v>
      </c>
      <c r="B1" s="35"/>
      <c r="C1" s="35"/>
      <c r="D1" s="76" t="s">
        <v>252</v>
      </c>
      <c r="E1" s="77"/>
      <c r="F1" s="77"/>
      <c r="G1" s="78"/>
      <c r="H1" s="79" t="s">
        <v>251</v>
      </c>
      <c r="I1" s="80"/>
      <c r="J1" s="81"/>
      <c r="K1" s="75" t="s">
        <v>5</v>
      </c>
      <c r="L1" s="73"/>
      <c r="M1" s="73"/>
      <c r="N1" s="73"/>
      <c r="O1" s="75" t="s">
        <v>213</v>
      </c>
      <c r="P1" s="73"/>
      <c r="Q1" s="73"/>
      <c r="R1" s="73"/>
      <c r="S1" s="75" t="s">
        <v>217</v>
      </c>
      <c r="T1" s="73"/>
      <c r="U1" s="73"/>
      <c r="V1" s="74"/>
      <c r="W1" s="67" t="s">
        <v>223</v>
      </c>
      <c r="X1" s="73"/>
      <c r="Y1" s="73"/>
      <c r="Z1" s="74"/>
      <c r="AA1" s="70" t="s">
        <v>224</v>
      </c>
      <c r="AB1" s="71"/>
      <c r="AC1" s="71"/>
      <c r="AD1" s="72"/>
      <c r="AE1" s="67" t="s">
        <v>225</v>
      </c>
      <c r="AF1" s="73"/>
      <c r="AG1" s="73"/>
      <c r="AH1" s="74"/>
      <c r="AI1" s="67" t="s">
        <v>226</v>
      </c>
      <c r="AJ1" s="68"/>
      <c r="AK1" s="68"/>
      <c r="AL1" s="69"/>
    </row>
    <row r="2" spans="1:38" ht="15.75" customHeight="1" thickBot="1" x14ac:dyDescent="0.25">
      <c r="A2" s="36" t="s">
        <v>20</v>
      </c>
      <c r="B2" s="36" t="s">
        <v>244</v>
      </c>
      <c r="C2" s="37" t="s">
        <v>245</v>
      </c>
      <c r="D2" s="38" t="s">
        <v>246</v>
      </c>
      <c r="E2" s="38" t="s">
        <v>247</v>
      </c>
      <c r="F2" s="38" t="s">
        <v>248</v>
      </c>
      <c r="G2" s="38" t="s">
        <v>249</v>
      </c>
      <c r="H2" s="39" t="s">
        <v>253</v>
      </c>
      <c r="I2" s="39" t="s">
        <v>250</v>
      </c>
      <c r="J2" s="39" t="s">
        <v>254</v>
      </c>
      <c r="K2" s="5" t="s">
        <v>1</v>
      </c>
      <c r="L2" s="5" t="s">
        <v>2</v>
      </c>
      <c r="M2" s="5" t="s">
        <v>3</v>
      </c>
      <c r="N2" s="5" t="s">
        <v>4</v>
      </c>
      <c r="O2" s="4" t="s">
        <v>1</v>
      </c>
      <c r="P2" s="5" t="s">
        <v>2</v>
      </c>
      <c r="Q2" s="5" t="s">
        <v>3</v>
      </c>
      <c r="R2" s="6" t="s">
        <v>4</v>
      </c>
      <c r="S2" s="4" t="s">
        <v>1</v>
      </c>
      <c r="T2" s="5" t="s">
        <v>2</v>
      </c>
      <c r="U2" s="5" t="s">
        <v>3</v>
      </c>
      <c r="V2" s="6" t="s">
        <v>4</v>
      </c>
      <c r="W2" s="4" t="s">
        <v>1</v>
      </c>
      <c r="X2" s="5" t="s">
        <v>2</v>
      </c>
      <c r="Y2" s="5" t="s">
        <v>3</v>
      </c>
      <c r="Z2" s="6" t="s">
        <v>4</v>
      </c>
      <c r="AA2" s="4" t="s">
        <v>1</v>
      </c>
      <c r="AB2" s="5" t="s">
        <v>2</v>
      </c>
      <c r="AC2" s="5" t="s">
        <v>3</v>
      </c>
      <c r="AD2" s="6" t="s">
        <v>4</v>
      </c>
      <c r="AE2" s="4" t="s">
        <v>1</v>
      </c>
      <c r="AF2" s="5" t="s">
        <v>2</v>
      </c>
      <c r="AG2" s="5" t="s">
        <v>3</v>
      </c>
      <c r="AH2" s="6" t="s">
        <v>4</v>
      </c>
      <c r="AI2" s="4" t="s">
        <v>1</v>
      </c>
      <c r="AJ2" s="5" t="s">
        <v>2</v>
      </c>
      <c r="AK2" s="5" t="s">
        <v>3</v>
      </c>
      <c r="AL2" s="6" t="s">
        <v>4</v>
      </c>
    </row>
    <row r="3" spans="1:38" x14ac:dyDescent="0.2">
      <c r="A3" s="58" t="s">
        <v>190</v>
      </c>
      <c r="B3" s="58" t="s">
        <v>242</v>
      </c>
      <c r="C3" s="42">
        <v>6</v>
      </c>
      <c r="D3" s="41">
        <f>+K3+O3+S3+W3+AA3+AE3+AI3</f>
        <v>184</v>
      </c>
      <c r="E3" s="41">
        <f>+L3+P3+T3+X3+AB3+AF3+AJ3</f>
        <v>0</v>
      </c>
      <c r="F3" s="41">
        <f>+M3+Q3+U3+Y3+AC3+AG3+AK3</f>
        <v>0</v>
      </c>
      <c r="G3" s="41">
        <f>+N3+R3+V3+Z3+AD3+AH3+AL3</f>
        <v>0</v>
      </c>
      <c r="H3" s="11">
        <f>+D3/C3</f>
        <v>30.666666666666668</v>
      </c>
      <c r="I3" s="11"/>
      <c r="J3" s="11"/>
      <c r="K3" s="14">
        <v>12</v>
      </c>
      <c r="L3" s="14"/>
      <c r="M3" s="14"/>
      <c r="N3" s="15"/>
      <c r="O3" s="13">
        <v>0</v>
      </c>
      <c r="P3" s="14"/>
      <c r="Q3" s="14"/>
      <c r="R3" s="15"/>
      <c r="S3" s="13">
        <v>79</v>
      </c>
      <c r="T3" s="14"/>
      <c r="U3" s="14"/>
      <c r="V3" s="15"/>
      <c r="W3" s="13">
        <v>46</v>
      </c>
      <c r="X3" s="14"/>
      <c r="Y3" s="14"/>
      <c r="Z3" s="15"/>
      <c r="AA3" s="13">
        <v>0</v>
      </c>
      <c r="AB3" s="14"/>
      <c r="AC3" s="14"/>
      <c r="AD3" s="15"/>
      <c r="AE3" s="13">
        <v>47</v>
      </c>
      <c r="AF3" s="14"/>
      <c r="AG3" s="14"/>
      <c r="AH3" s="15"/>
      <c r="AI3" s="13"/>
      <c r="AJ3" s="14"/>
      <c r="AK3" s="14"/>
      <c r="AL3" s="15"/>
    </row>
    <row r="4" spans="1:38" x14ac:dyDescent="0.2">
      <c r="A4" s="58" t="s">
        <v>188</v>
      </c>
      <c r="B4" s="58" t="s">
        <v>242</v>
      </c>
      <c r="C4" s="42">
        <v>6</v>
      </c>
      <c r="D4" s="41">
        <f>+K4+O4+S4+W4+AA4+AE4+AI4</f>
        <v>180</v>
      </c>
      <c r="E4" s="41">
        <f>+L4+P4+T4+X4+AB4+AF4+AJ4</f>
        <v>7</v>
      </c>
      <c r="F4" s="41">
        <f>+M4+Q4+U4+Y4+AC4+AG4+AK4</f>
        <v>88</v>
      </c>
      <c r="G4" s="41">
        <f>+N4+R4+V4+Z4+AD4+AH4+AL4</f>
        <v>2</v>
      </c>
      <c r="H4" s="11">
        <f>+D4/C4</f>
        <v>30</v>
      </c>
      <c r="I4" s="11">
        <f>+F4/E4</f>
        <v>12.571428571428571</v>
      </c>
      <c r="J4" s="11">
        <f>+F4/G4</f>
        <v>44</v>
      </c>
      <c r="K4" s="8">
        <v>39</v>
      </c>
      <c r="L4" s="8">
        <v>2</v>
      </c>
      <c r="M4" s="8">
        <v>30</v>
      </c>
      <c r="N4" s="10">
        <v>0</v>
      </c>
      <c r="O4" s="9">
        <v>20</v>
      </c>
      <c r="P4" s="8"/>
      <c r="Q4" s="8"/>
      <c r="R4" s="10"/>
      <c r="S4" s="9">
        <v>2</v>
      </c>
      <c r="T4" s="8">
        <v>1</v>
      </c>
      <c r="U4" s="8">
        <v>14</v>
      </c>
      <c r="V4" s="10">
        <v>0</v>
      </c>
      <c r="W4" s="9">
        <v>54</v>
      </c>
      <c r="X4" s="8">
        <v>1</v>
      </c>
      <c r="Y4" s="8">
        <v>15</v>
      </c>
      <c r="Z4" s="10">
        <v>0</v>
      </c>
      <c r="AA4" s="9">
        <v>8</v>
      </c>
      <c r="AB4" s="8">
        <v>1</v>
      </c>
      <c r="AC4" s="8">
        <v>9</v>
      </c>
      <c r="AD4" s="10">
        <v>1</v>
      </c>
      <c r="AE4" s="9">
        <v>57</v>
      </c>
      <c r="AF4" s="8">
        <v>2</v>
      </c>
      <c r="AG4" s="8">
        <v>20</v>
      </c>
      <c r="AH4" s="10">
        <v>1</v>
      </c>
      <c r="AI4" s="9"/>
      <c r="AJ4" s="8"/>
      <c r="AK4" s="8"/>
      <c r="AL4" s="10"/>
    </row>
    <row r="5" spans="1:38" x14ac:dyDescent="0.2">
      <c r="A5" s="58" t="s">
        <v>191</v>
      </c>
      <c r="B5" s="58" t="s">
        <v>242</v>
      </c>
      <c r="C5" s="40">
        <v>5</v>
      </c>
      <c r="D5" s="41">
        <f>+K5+O5+S5+W5+AA5+AE5+AI5</f>
        <v>146</v>
      </c>
      <c r="E5" s="41">
        <f>+L5+P5+T5+X5+AB5+AF5+AJ5</f>
        <v>14.4</v>
      </c>
      <c r="F5" s="41">
        <f>+M5+Q5+U5+Y5+AC5+AG5+AK5</f>
        <v>171</v>
      </c>
      <c r="G5" s="41">
        <f>+N5+R5+V5+Z5+AD5+AH5+AL5</f>
        <v>5</v>
      </c>
      <c r="H5" s="11">
        <f>+D5/C5</f>
        <v>29.2</v>
      </c>
      <c r="I5" s="11">
        <f>+F5/E5</f>
        <v>11.875</v>
      </c>
      <c r="J5" s="11">
        <f>+F5/G5</f>
        <v>34.200000000000003</v>
      </c>
      <c r="K5" s="8">
        <v>21</v>
      </c>
      <c r="L5" s="8">
        <v>3</v>
      </c>
      <c r="M5" s="8">
        <v>36</v>
      </c>
      <c r="N5" s="10">
        <v>1</v>
      </c>
      <c r="O5" s="31">
        <v>43</v>
      </c>
      <c r="P5" s="8">
        <v>2.4</v>
      </c>
      <c r="Q5" s="8">
        <v>26</v>
      </c>
      <c r="R5" s="10">
        <v>1</v>
      </c>
      <c r="S5" s="9">
        <v>34</v>
      </c>
      <c r="T5" s="8">
        <v>1.5</v>
      </c>
      <c r="U5" s="8">
        <v>21</v>
      </c>
      <c r="V5" s="10">
        <v>0</v>
      </c>
      <c r="W5" s="31">
        <v>14</v>
      </c>
      <c r="X5" s="8">
        <v>3</v>
      </c>
      <c r="Y5" s="8">
        <v>50</v>
      </c>
      <c r="Z5" s="10">
        <v>0</v>
      </c>
      <c r="AA5" s="9">
        <v>34</v>
      </c>
      <c r="AB5" s="8">
        <v>3.5</v>
      </c>
      <c r="AC5" s="8">
        <v>27</v>
      </c>
      <c r="AD5" s="10">
        <v>3</v>
      </c>
      <c r="AE5" s="25"/>
      <c r="AF5" s="8">
        <v>1</v>
      </c>
      <c r="AG5" s="8">
        <v>11</v>
      </c>
      <c r="AH5" s="10">
        <v>0</v>
      </c>
      <c r="AI5" s="9"/>
      <c r="AJ5" s="8"/>
      <c r="AK5" s="8"/>
      <c r="AL5" s="10"/>
    </row>
    <row r="6" spans="1:38" x14ac:dyDescent="0.2">
      <c r="A6" s="58" t="s">
        <v>193</v>
      </c>
      <c r="B6" s="58" t="s">
        <v>242</v>
      </c>
      <c r="C6" s="40">
        <v>6</v>
      </c>
      <c r="D6" s="41">
        <f>+K6+O6+S6+W6+AA6+AE6+AI6</f>
        <v>158</v>
      </c>
      <c r="E6" s="41">
        <f>+L6+P6+T6+X6+AB6+AF6+AJ6</f>
        <v>18.399999999999999</v>
      </c>
      <c r="F6" s="41">
        <f>+M6+Q6+U6+Y6+AC6+AG6+AK6</f>
        <v>200</v>
      </c>
      <c r="G6" s="41">
        <f>+N6+R6+V6+Z6+AD6+AH6+AL6</f>
        <v>2</v>
      </c>
      <c r="H6" s="11">
        <f>+D6/C6</f>
        <v>26.333333333333332</v>
      </c>
      <c r="I6" s="11">
        <f>+F6/E6</f>
        <v>10.869565217391305</v>
      </c>
      <c r="J6" s="11">
        <f>+F6/G6</f>
        <v>100</v>
      </c>
      <c r="K6" s="28">
        <v>5</v>
      </c>
      <c r="L6" s="8">
        <v>4</v>
      </c>
      <c r="M6" s="8">
        <v>34</v>
      </c>
      <c r="N6" s="10">
        <v>0</v>
      </c>
      <c r="O6" s="9">
        <v>10</v>
      </c>
      <c r="P6" s="8">
        <v>2.4</v>
      </c>
      <c r="Q6" s="8">
        <v>27</v>
      </c>
      <c r="R6" s="10">
        <v>0</v>
      </c>
      <c r="S6" s="9">
        <v>35</v>
      </c>
      <c r="T6" s="8">
        <v>3</v>
      </c>
      <c r="U6" s="8">
        <v>52</v>
      </c>
      <c r="V6" s="10">
        <v>0</v>
      </c>
      <c r="W6" s="31">
        <v>1</v>
      </c>
      <c r="X6" s="8">
        <v>3</v>
      </c>
      <c r="Y6" s="8">
        <v>32</v>
      </c>
      <c r="Z6" s="10">
        <v>0</v>
      </c>
      <c r="AA6" s="31">
        <v>103</v>
      </c>
      <c r="AB6" s="8">
        <v>3</v>
      </c>
      <c r="AC6" s="8">
        <v>20</v>
      </c>
      <c r="AD6" s="10">
        <v>1</v>
      </c>
      <c r="AE6" s="9">
        <v>4</v>
      </c>
      <c r="AF6" s="8">
        <v>3</v>
      </c>
      <c r="AG6" s="8">
        <v>35</v>
      </c>
      <c r="AH6" s="10">
        <v>1</v>
      </c>
      <c r="AI6" s="9"/>
      <c r="AJ6" s="8"/>
      <c r="AK6" s="8"/>
      <c r="AL6" s="10"/>
    </row>
    <row r="7" spans="1:38" x14ac:dyDescent="0.2">
      <c r="A7" s="58" t="s">
        <v>189</v>
      </c>
      <c r="B7" s="58" t="s">
        <v>242</v>
      </c>
      <c r="C7" s="42">
        <v>6</v>
      </c>
      <c r="D7" s="41">
        <f>+K7+O7+S7+W7+AA7+AE7+AI7</f>
        <v>146</v>
      </c>
      <c r="E7" s="41">
        <f>+L7+P7+T7+X7+AB7+AF7+AJ7</f>
        <v>3</v>
      </c>
      <c r="F7" s="41">
        <f>+M7+Q7+U7+Y7+AC7+AG7+AK7</f>
        <v>31</v>
      </c>
      <c r="G7" s="41">
        <f>+N7+R7+V7+Z7+AD7+AH7+AL7</f>
        <v>0</v>
      </c>
      <c r="H7" s="11">
        <f>+D7/C7</f>
        <v>24.333333333333332</v>
      </c>
      <c r="I7" s="11">
        <f>+F7/E7</f>
        <v>10.333333333333334</v>
      </c>
      <c r="J7" s="11"/>
      <c r="K7" s="8">
        <v>52</v>
      </c>
      <c r="L7" s="8"/>
      <c r="M7" s="8"/>
      <c r="N7" s="10"/>
      <c r="O7" s="9">
        <v>7</v>
      </c>
      <c r="P7" s="8"/>
      <c r="Q7" s="8"/>
      <c r="R7" s="10"/>
      <c r="S7" s="9">
        <v>3</v>
      </c>
      <c r="T7" s="8">
        <v>1</v>
      </c>
      <c r="U7" s="8">
        <v>9</v>
      </c>
      <c r="V7" s="10">
        <v>0</v>
      </c>
      <c r="W7" s="9">
        <v>83</v>
      </c>
      <c r="X7" s="8">
        <v>1</v>
      </c>
      <c r="Y7" s="8">
        <v>10</v>
      </c>
      <c r="Z7" s="10">
        <v>0</v>
      </c>
      <c r="AA7" s="9">
        <v>1</v>
      </c>
      <c r="AB7" s="8"/>
      <c r="AC7" s="8"/>
      <c r="AD7" s="10"/>
      <c r="AE7" s="9">
        <v>0</v>
      </c>
      <c r="AF7" s="8">
        <v>1</v>
      </c>
      <c r="AG7" s="8">
        <v>12</v>
      </c>
      <c r="AH7" s="10">
        <v>0</v>
      </c>
      <c r="AI7" s="9"/>
      <c r="AJ7" s="8"/>
      <c r="AK7" s="8"/>
      <c r="AL7" s="10"/>
    </row>
    <row r="8" spans="1:38" x14ac:dyDescent="0.2">
      <c r="A8" s="58" t="s">
        <v>198</v>
      </c>
      <c r="B8" s="58" t="s">
        <v>242</v>
      </c>
      <c r="C8" s="42">
        <v>2</v>
      </c>
      <c r="D8" s="41">
        <f>+K8+O8+S8+W8+AA8+AE8+AI8</f>
        <v>33</v>
      </c>
      <c r="E8" s="41">
        <f>+L8+P8+T8+X8+AB8+AF8+AJ8</f>
        <v>8.1</v>
      </c>
      <c r="F8" s="41">
        <f>+M8+Q8+U8+Y8+AC8+AG8+AK8</f>
        <v>66</v>
      </c>
      <c r="G8" s="41">
        <f>+N8+R8+V8+Z8+AD8+AH8+AL8</f>
        <v>3</v>
      </c>
      <c r="H8" s="11">
        <f>+D8/C8</f>
        <v>16.5</v>
      </c>
      <c r="I8" s="11">
        <f>+F8/E8</f>
        <v>8.1481481481481488</v>
      </c>
      <c r="J8" s="11">
        <f>+F8/G8</f>
        <v>22</v>
      </c>
      <c r="K8" s="8"/>
      <c r="L8" s="8"/>
      <c r="M8" s="8"/>
      <c r="N8" s="10"/>
      <c r="O8" s="9">
        <v>12</v>
      </c>
      <c r="P8" s="8"/>
      <c r="Q8" s="8"/>
      <c r="R8" s="10"/>
      <c r="S8" s="9"/>
      <c r="T8" s="8"/>
      <c r="U8" s="8"/>
      <c r="V8" s="10"/>
      <c r="W8" s="25"/>
      <c r="X8" s="8">
        <v>3</v>
      </c>
      <c r="Y8" s="8">
        <v>22</v>
      </c>
      <c r="Z8" s="10">
        <v>2</v>
      </c>
      <c r="AA8" s="25"/>
      <c r="AB8" s="8">
        <v>2.1</v>
      </c>
      <c r="AC8" s="8">
        <v>15</v>
      </c>
      <c r="AD8" s="10">
        <v>1</v>
      </c>
      <c r="AE8" s="9">
        <v>21</v>
      </c>
      <c r="AF8" s="8">
        <v>3</v>
      </c>
      <c r="AG8" s="8">
        <v>29</v>
      </c>
      <c r="AH8" s="10">
        <v>0</v>
      </c>
      <c r="AI8" s="9"/>
      <c r="AJ8" s="8"/>
      <c r="AK8" s="8"/>
      <c r="AL8" s="10"/>
    </row>
    <row r="9" spans="1:38" x14ac:dyDescent="0.2">
      <c r="A9" s="58" t="s">
        <v>200</v>
      </c>
      <c r="B9" s="58" t="s">
        <v>242</v>
      </c>
      <c r="C9" s="42">
        <v>4</v>
      </c>
      <c r="D9" s="41">
        <f>+K9+O9+S9+W9+AA9+AE9+AI9</f>
        <v>48</v>
      </c>
      <c r="E9" s="41">
        <f>+L9+P9+T9+X9+AB9+AF9+AJ9</f>
        <v>7</v>
      </c>
      <c r="F9" s="41">
        <f>+M9+Q9+U9+Y9+AC9+AG9+AK9</f>
        <v>67</v>
      </c>
      <c r="G9" s="41">
        <f>+N9+R9+V9+Z9+AD9+AH9+AL9</f>
        <v>1</v>
      </c>
      <c r="H9" s="11">
        <f>+D9/C9</f>
        <v>12</v>
      </c>
      <c r="I9" s="11">
        <f>+F9/E9</f>
        <v>9.5714285714285712</v>
      </c>
      <c r="J9" s="11">
        <f>+F9/G9</f>
        <v>67</v>
      </c>
      <c r="K9" s="8"/>
      <c r="L9" s="8"/>
      <c r="M9" s="8"/>
      <c r="N9" s="10"/>
      <c r="O9" s="31">
        <v>12</v>
      </c>
      <c r="P9" s="8">
        <v>2</v>
      </c>
      <c r="Q9" s="8">
        <v>14</v>
      </c>
      <c r="R9" s="10">
        <v>0</v>
      </c>
      <c r="S9" s="9">
        <v>4</v>
      </c>
      <c r="T9" s="8">
        <v>1</v>
      </c>
      <c r="U9" s="8">
        <v>7</v>
      </c>
      <c r="V9" s="10">
        <v>1</v>
      </c>
      <c r="W9" s="25"/>
      <c r="X9" s="8">
        <v>2</v>
      </c>
      <c r="Y9" s="8">
        <v>21</v>
      </c>
      <c r="Z9" s="10">
        <v>0</v>
      </c>
      <c r="AA9" s="9">
        <v>16</v>
      </c>
      <c r="AB9" s="8">
        <v>1</v>
      </c>
      <c r="AC9" s="8">
        <v>12</v>
      </c>
      <c r="AD9" s="10">
        <v>0</v>
      </c>
      <c r="AE9" s="9">
        <v>16</v>
      </c>
      <c r="AF9" s="8">
        <v>1</v>
      </c>
      <c r="AG9" s="8">
        <v>13</v>
      </c>
      <c r="AH9" s="10">
        <v>0</v>
      </c>
      <c r="AI9" s="9"/>
      <c r="AJ9" s="8"/>
      <c r="AK9" s="8"/>
      <c r="AL9" s="10"/>
    </row>
    <row r="10" spans="1:38" x14ac:dyDescent="0.2">
      <c r="A10" s="58" t="s">
        <v>192</v>
      </c>
      <c r="B10" s="58" t="s">
        <v>242</v>
      </c>
      <c r="C10" s="40">
        <v>5</v>
      </c>
      <c r="D10" s="41">
        <f>+K10+O10+S10+W10+AA10+AE10+AI10</f>
        <v>60</v>
      </c>
      <c r="E10" s="41">
        <f>+L10+P10+T10+X10+AB10+AF10+AJ10</f>
        <v>0</v>
      </c>
      <c r="F10" s="41">
        <f>+M10+Q10+U10+Y10+AC10+AG10+AK10</f>
        <v>0</v>
      </c>
      <c r="G10" s="41">
        <f>+N10+R10+V10+Z10+AD10+AH10+AL10</f>
        <v>0</v>
      </c>
      <c r="H10" s="11">
        <f>+D10/C10</f>
        <v>12</v>
      </c>
      <c r="I10" s="11"/>
      <c r="J10" s="11"/>
      <c r="K10" s="28">
        <v>27</v>
      </c>
      <c r="L10" s="8"/>
      <c r="M10" s="8"/>
      <c r="N10" s="10"/>
      <c r="O10" s="9">
        <v>17</v>
      </c>
      <c r="P10" s="8"/>
      <c r="Q10" s="8"/>
      <c r="R10" s="10"/>
      <c r="S10" s="9">
        <v>5</v>
      </c>
      <c r="T10" s="8"/>
      <c r="U10" s="8"/>
      <c r="V10" s="10"/>
      <c r="W10" s="9"/>
      <c r="X10" s="8"/>
      <c r="Y10" s="8"/>
      <c r="Z10" s="10"/>
      <c r="AA10" s="9">
        <v>8</v>
      </c>
      <c r="AB10" s="8"/>
      <c r="AC10" s="8"/>
      <c r="AD10" s="10"/>
      <c r="AE10" s="9">
        <v>3</v>
      </c>
      <c r="AF10" s="8"/>
      <c r="AG10" s="8"/>
      <c r="AH10" s="10"/>
      <c r="AI10" s="9"/>
      <c r="AJ10" s="8"/>
      <c r="AK10" s="8"/>
      <c r="AL10" s="10"/>
    </row>
    <row r="11" spans="1:38" x14ac:dyDescent="0.2">
      <c r="A11" s="58" t="s">
        <v>197</v>
      </c>
      <c r="B11" s="58" t="s">
        <v>242</v>
      </c>
      <c r="C11" s="42">
        <v>2</v>
      </c>
      <c r="D11" s="41">
        <f>+K11+O11+S11+W11+AA11+AE11+AI11</f>
        <v>12</v>
      </c>
      <c r="E11" s="41">
        <f>+L11+P11+T11+X11+AB11+AF11+AJ11</f>
        <v>14.1</v>
      </c>
      <c r="F11" s="41">
        <f>+M11+Q11+U11+Y11+AC11+AG11+AK11</f>
        <v>143</v>
      </c>
      <c r="G11" s="41">
        <f>+N11+R11+V11+Z11+AD11+AH11+AL11</f>
        <v>1</v>
      </c>
      <c r="H11" s="11">
        <f>+D11/C11</f>
        <v>6</v>
      </c>
      <c r="I11" s="11">
        <f>+F11/E11</f>
        <v>10.141843971631205</v>
      </c>
      <c r="J11" s="11">
        <f>+F11/G11</f>
        <v>143</v>
      </c>
      <c r="K11" s="29"/>
      <c r="L11" s="8">
        <v>3</v>
      </c>
      <c r="M11" s="8">
        <v>23</v>
      </c>
      <c r="N11" s="10">
        <v>0</v>
      </c>
      <c r="O11" s="25"/>
      <c r="P11" s="8">
        <v>2.1</v>
      </c>
      <c r="Q11" s="8">
        <v>28</v>
      </c>
      <c r="R11" s="10">
        <v>0</v>
      </c>
      <c r="S11" s="31">
        <v>2</v>
      </c>
      <c r="T11" s="8">
        <v>2</v>
      </c>
      <c r="U11" s="8">
        <v>30</v>
      </c>
      <c r="V11" s="10">
        <v>0</v>
      </c>
      <c r="W11" s="25"/>
      <c r="X11" s="8">
        <v>2</v>
      </c>
      <c r="Y11" s="8">
        <v>18</v>
      </c>
      <c r="Z11" s="10">
        <v>0</v>
      </c>
      <c r="AA11" s="25"/>
      <c r="AB11" s="8">
        <v>2</v>
      </c>
      <c r="AC11" s="8">
        <v>17</v>
      </c>
      <c r="AD11" s="10">
        <v>0</v>
      </c>
      <c r="AE11" s="31">
        <v>10</v>
      </c>
      <c r="AF11" s="8">
        <v>3</v>
      </c>
      <c r="AG11" s="8">
        <v>27</v>
      </c>
      <c r="AH11" s="10">
        <v>1</v>
      </c>
      <c r="AI11" s="9"/>
      <c r="AJ11" s="8"/>
      <c r="AK11" s="8"/>
      <c r="AL11" s="10"/>
    </row>
    <row r="12" spans="1:38" x14ac:dyDescent="0.2">
      <c r="A12" s="58" t="s">
        <v>195</v>
      </c>
      <c r="B12" s="58" t="s">
        <v>242</v>
      </c>
      <c r="C12" s="42">
        <v>4</v>
      </c>
      <c r="D12" s="41">
        <f>+K12+O12+S12+W12+AA12+AE12+AI12</f>
        <v>22</v>
      </c>
      <c r="E12" s="41">
        <f>+L12+P12+T12+X12+AB12+AF12+AJ12</f>
        <v>9</v>
      </c>
      <c r="F12" s="41">
        <f>+M12+Q12+U12+Y12+AC12+AG12+AK12</f>
        <v>90</v>
      </c>
      <c r="G12" s="41">
        <f>+N12+R12+V12+Z12+AD12+AH12+AL12</f>
        <v>1</v>
      </c>
      <c r="H12" s="11">
        <f>+D12/C12</f>
        <v>5.5</v>
      </c>
      <c r="I12" s="11">
        <f>+F12/E12</f>
        <v>10</v>
      </c>
      <c r="J12" s="11">
        <f>+F12/G12</f>
        <v>90</v>
      </c>
      <c r="K12" s="8"/>
      <c r="L12" s="8"/>
      <c r="M12" s="8"/>
      <c r="N12" s="10"/>
      <c r="O12" s="9">
        <v>9</v>
      </c>
      <c r="P12" s="8">
        <v>1</v>
      </c>
      <c r="Q12" s="8">
        <v>9</v>
      </c>
      <c r="R12" s="10">
        <v>0</v>
      </c>
      <c r="S12" s="9">
        <v>5</v>
      </c>
      <c r="T12" s="8"/>
      <c r="U12" s="8"/>
      <c r="V12" s="10"/>
      <c r="W12" s="25"/>
      <c r="X12" s="8">
        <v>3</v>
      </c>
      <c r="Y12" s="8">
        <v>28</v>
      </c>
      <c r="Z12" s="10">
        <v>0</v>
      </c>
      <c r="AA12" s="31">
        <v>0</v>
      </c>
      <c r="AB12" s="8">
        <v>2</v>
      </c>
      <c r="AC12" s="8">
        <v>20</v>
      </c>
      <c r="AD12" s="10">
        <v>0</v>
      </c>
      <c r="AE12" s="9">
        <v>8</v>
      </c>
      <c r="AF12" s="8">
        <v>3</v>
      </c>
      <c r="AG12" s="8">
        <v>33</v>
      </c>
      <c r="AH12" s="10">
        <v>1</v>
      </c>
      <c r="AI12" s="9"/>
      <c r="AJ12" s="8"/>
      <c r="AK12" s="8"/>
      <c r="AL12" s="10"/>
    </row>
    <row r="13" spans="1:38" x14ac:dyDescent="0.2">
      <c r="A13" s="58" t="s">
        <v>194</v>
      </c>
      <c r="B13" s="58" t="s">
        <v>242</v>
      </c>
      <c r="C13" s="42">
        <v>1</v>
      </c>
      <c r="D13" s="41">
        <f>+K13+O13+S13+W13+AA13+AE13+AI13</f>
        <v>5</v>
      </c>
      <c r="E13" s="41">
        <f>+L13+P13+T13+X13+AB13+AF13+AJ13</f>
        <v>9.1999999999999993</v>
      </c>
      <c r="F13" s="41">
        <f>+M13+Q13+U13+Y13+AC13+AG13+AK13</f>
        <v>122</v>
      </c>
      <c r="G13" s="41">
        <f>+N13+R13+V13+Z13+AD13+AH13+AL13</f>
        <v>4</v>
      </c>
      <c r="H13" s="11">
        <f>+D13/C13</f>
        <v>5</v>
      </c>
      <c r="I13" s="11">
        <f>+F13/E13</f>
        <v>13.260869565217392</v>
      </c>
      <c r="J13" s="11">
        <f>+F13/G13</f>
        <v>30.5</v>
      </c>
      <c r="K13" s="29"/>
      <c r="L13" s="8">
        <v>3</v>
      </c>
      <c r="M13" s="8">
        <v>30</v>
      </c>
      <c r="N13" s="10">
        <v>1</v>
      </c>
      <c r="O13" s="25"/>
      <c r="P13" s="8">
        <v>1.1000000000000001</v>
      </c>
      <c r="Q13" s="8">
        <v>21</v>
      </c>
      <c r="R13" s="10">
        <v>2</v>
      </c>
      <c r="S13" s="25"/>
      <c r="T13" s="8">
        <v>1.1000000000000001</v>
      </c>
      <c r="U13" s="8">
        <v>12</v>
      </c>
      <c r="V13" s="10">
        <v>0</v>
      </c>
      <c r="W13" s="25"/>
      <c r="X13" s="8">
        <v>1</v>
      </c>
      <c r="Y13" s="8">
        <v>10</v>
      </c>
      <c r="Z13" s="10">
        <v>0</v>
      </c>
      <c r="AA13" s="25"/>
      <c r="AB13" s="8">
        <v>2</v>
      </c>
      <c r="AC13" s="8">
        <v>37</v>
      </c>
      <c r="AD13" s="10">
        <v>1</v>
      </c>
      <c r="AE13" s="31">
        <v>5</v>
      </c>
      <c r="AF13" s="8">
        <v>1</v>
      </c>
      <c r="AG13" s="8">
        <v>12</v>
      </c>
      <c r="AH13" s="10">
        <v>0</v>
      </c>
      <c r="AI13" s="9"/>
      <c r="AJ13" s="8"/>
      <c r="AK13" s="8"/>
      <c r="AL13" s="10"/>
    </row>
    <row r="14" spans="1:38" x14ac:dyDescent="0.2">
      <c r="A14" s="58" t="s">
        <v>199</v>
      </c>
      <c r="B14" s="58" t="s">
        <v>242</v>
      </c>
      <c r="C14" s="42">
        <v>1</v>
      </c>
      <c r="D14" s="41">
        <f>+K14+O14+S14+W14+AA14+AE14+AI14</f>
        <v>1</v>
      </c>
      <c r="E14" s="41">
        <f>+L14+P14+T14+X14+AB14+AF14+AJ14</f>
        <v>0</v>
      </c>
      <c r="F14" s="41">
        <f>+M14+Q14+U14+Y14+AC14+AG14+AK14</f>
        <v>0</v>
      </c>
      <c r="G14" s="41">
        <f>+N14+R14+V14+Z14+AD14+AH14+AL14</f>
        <v>0</v>
      </c>
      <c r="H14" s="11">
        <f>+D14/C14</f>
        <v>1</v>
      </c>
      <c r="I14" s="11"/>
      <c r="J14" s="11"/>
      <c r="K14" s="8"/>
      <c r="L14" s="8"/>
      <c r="M14" s="8"/>
      <c r="N14" s="10"/>
      <c r="O14" s="9"/>
      <c r="P14" s="8"/>
      <c r="Q14" s="8"/>
      <c r="R14" s="10"/>
      <c r="S14" s="31">
        <v>1</v>
      </c>
      <c r="T14" s="8"/>
      <c r="U14" s="8"/>
      <c r="V14" s="10"/>
      <c r="W14" s="9"/>
      <c r="X14" s="8"/>
      <c r="Y14" s="8"/>
      <c r="Z14" s="10"/>
      <c r="AA14" s="9"/>
      <c r="AB14" s="8"/>
      <c r="AC14" s="8"/>
      <c r="AD14" s="10"/>
      <c r="AE14" s="9"/>
      <c r="AF14" s="8"/>
      <c r="AG14" s="8"/>
      <c r="AH14" s="10"/>
      <c r="AI14" s="9"/>
      <c r="AJ14" s="8"/>
      <c r="AK14" s="8"/>
      <c r="AL14" s="10"/>
    </row>
    <row r="15" spans="1:38" x14ac:dyDescent="0.2">
      <c r="A15" s="58" t="s">
        <v>196</v>
      </c>
      <c r="B15" s="58" t="s">
        <v>242</v>
      </c>
      <c r="C15" s="42">
        <v>2</v>
      </c>
      <c r="D15" s="41">
        <f>+K15+O15+S15+W15+AA15+AE15+AI15</f>
        <v>0</v>
      </c>
      <c r="E15" s="41">
        <f>+L15+P15+T15+X15+AB15+AF15+AJ15</f>
        <v>10.5</v>
      </c>
      <c r="F15" s="41">
        <f>+M15+Q15+U15+Y15+AC15+AG15+AK15</f>
        <v>128</v>
      </c>
      <c r="G15" s="41">
        <f>+N15+R15+V15+Z15+AD15+AH15+AL15</f>
        <v>2</v>
      </c>
      <c r="H15" s="11">
        <f>+D15/C15</f>
        <v>0</v>
      </c>
      <c r="I15" s="11">
        <f>+F15/E15</f>
        <v>12.19047619047619</v>
      </c>
      <c r="J15" s="11">
        <f>+F15/G15</f>
        <v>64</v>
      </c>
      <c r="K15" s="29"/>
      <c r="L15" s="8">
        <v>1</v>
      </c>
      <c r="M15" s="8">
        <v>17</v>
      </c>
      <c r="N15" s="10">
        <v>0</v>
      </c>
      <c r="O15" s="25"/>
      <c r="P15" s="8">
        <v>2</v>
      </c>
      <c r="Q15" s="8">
        <v>16</v>
      </c>
      <c r="R15" s="10">
        <v>1</v>
      </c>
      <c r="S15" s="9">
        <v>0</v>
      </c>
      <c r="T15" s="8">
        <v>2</v>
      </c>
      <c r="U15" s="8">
        <v>31</v>
      </c>
      <c r="V15" s="10">
        <v>0</v>
      </c>
      <c r="W15" s="25"/>
      <c r="X15" s="8">
        <v>1</v>
      </c>
      <c r="Y15" s="8">
        <v>17</v>
      </c>
      <c r="Z15" s="10">
        <v>0</v>
      </c>
      <c r="AA15" s="25"/>
      <c r="AB15" s="8">
        <v>2.5</v>
      </c>
      <c r="AC15" s="8">
        <v>23</v>
      </c>
      <c r="AD15" s="10">
        <v>0</v>
      </c>
      <c r="AE15" s="9">
        <v>0</v>
      </c>
      <c r="AF15" s="8">
        <v>2</v>
      </c>
      <c r="AG15" s="8">
        <v>24</v>
      </c>
      <c r="AH15" s="10">
        <v>1</v>
      </c>
      <c r="AI15" s="9"/>
      <c r="AJ15" s="8"/>
      <c r="AK15" s="8"/>
      <c r="AL15" s="10"/>
    </row>
    <row r="16" spans="1:38" x14ac:dyDescent="0.2">
      <c r="A16" s="53" t="s">
        <v>130</v>
      </c>
      <c r="B16" s="53" t="s">
        <v>237</v>
      </c>
      <c r="C16" s="42">
        <v>6</v>
      </c>
      <c r="D16" s="41">
        <f>+K16+O16+S16+W16+AA16+AE16+AI16</f>
        <v>211</v>
      </c>
      <c r="E16" s="41">
        <f>+L16+P16+T16+X16+AB16+AF16+AJ16</f>
        <v>0</v>
      </c>
      <c r="F16" s="41">
        <f>+M16+Q16+U16+Y16+AC16+AG16+AK16</f>
        <v>0</v>
      </c>
      <c r="G16" s="41">
        <f>+N16+R16+V16+Z16+AD16+AH16+AL16</f>
        <v>0</v>
      </c>
      <c r="H16" s="11">
        <f>+D16/C16</f>
        <v>35.166666666666664</v>
      </c>
      <c r="I16" s="11"/>
      <c r="J16" s="11"/>
      <c r="K16" s="8">
        <v>0</v>
      </c>
      <c r="L16" s="8"/>
      <c r="M16" s="8"/>
      <c r="N16" s="10"/>
      <c r="O16" s="9">
        <v>33</v>
      </c>
      <c r="P16" s="8"/>
      <c r="Q16" s="8"/>
      <c r="R16" s="10"/>
      <c r="S16" s="9">
        <v>80</v>
      </c>
      <c r="T16" s="8"/>
      <c r="U16" s="8"/>
      <c r="V16" s="10"/>
      <c r="W16" s="9">
        <v>87</v>
      </c>
      <c r="X16" s="8"/>
      <c r="Y16" s="8"/>
      <c r="Z16" s="10"/>
      <c r="AA16" s="9">
        <v>7</v>
      </c>
      <c r="AB16" s="8"/>
      <c r="AC16" s="8"/>
      <c r="AD16" s="10"/>
      <c r="AE16" s="9">
        <v>4</v>
      </c>
      <c r="AF16" s="8"/>
      <c r="AG16" s="8"/>
      <c r="AH16" s="10"/>
      <c r="AI16" s="9"/>
      <c r="AJ16" s="8"/>
      <c r="AK16" s="8"/>
      <c r="AL16" s="10"/>
    </row>
    <row r="17" spans="1:38" ht="15.75" customHeight="1" x14ac:dyDescent="0.2">
      <c r="A17" s="53" t="s">
        <v>218</v>
      </c>
      <c r="B17" s="53" t="s">
        <v>237</v>
      </c>
      <c r="C17" s="40">
        <v>6</v>
      </c>
      <c r="D17" s="41">
        <f>+K17+O17+S17+W17+AA17+AE17+AI17</f>
        <v>187</v>
      </c>
      <c r="E17" s="41">
        <f>+L17+P17+T17+X17+AB17+AF17+AJ17</f>
        <v>7</v>
      </c>
      <c r="F17" s="41">
        <f>+M17+Q17+U17+Y17+AC17+AG17+AK17</f>
        <v>73</v>
      </c>
      <c r="G17" s="41">
        <f>+N17+R17+V17+Z17+AD17+AH17+AL17</f>
        <v>2</v>
      </c>
      <c r="H17" s="11">
        <f>+D17/C17</f>
        <v>31.166666666666668</v>
      </c>
      <c r="I17" s="11">
        <f>+F17/E17</f>
        <v>10.428571428571429</v>
      </c>
      <c r="J17" s="11">
        <f>+F17/G17</f>
        <v>36.5</v>
      </c>
      <c r="K17" s="28">
        <v>43</v>
      </c>
      <c r="L17" s="8">
        <v>4</v>
      </c>
      <c r="M17" s="8">
        <v>29</v>
      </c>
      <c r="N17" s="10">
        <v>2</v>
      </c>
      <c r="O17" s="31">
        <v>36</v>
      </c>
      <c r="P17" s="8"/>
      <c r="Q17" s="8"/>
      <c r="R17" s="10"/>
      <c r="S17" s="31">
        <v>49</v>
      </c>
      <c r="T17" s="8"/>
      <c r="U17" s="8"/>
      <c r="V17" s="10"/>
      <c r="W17" s="31">
        <v>15</v>
      </c>
      <c r="X17" s="8">
        <v>3</v>
      </c>
      <c r="Y17" s="8">
        <v>44</v>
      </c>
      <c r="Z17" s="10">
        <v>0</v>
      </c>
      <c r="AA17" s="31">
        <v>31</v>
      </c>
      <c r="AB17" s="8"/>
      <c r="AC17" s="8"/>
      <c r="AD17" s="10"/>
      <c r="AE17" s="9">
        <v>13</v>
      </c>
      <c r="AF17" s="8"/>
      <c r="AG17" s="8"/>
      <c r="AH17" s="10"/>
      <c r="AI17" s="9"/>
      <c r="AJ17" s="8"/>
      <c r="AK17" s="8"/>
      <c r="AL17" s="10"/>
    </row>
    <row r="18" spans="1:38" x14ac:dyDescent="0.2">
      <c r="A18" s="53" t="s">
        <v>129</v>
      </c>
      <c r="B18" s="53" t="s">
        <v>237</v>
      </c>
      <c r="C18" s="42">
        <v>6</v>
      </c>
      <c r="D18" s="41">
        <f>+K18+O18+S18+W18+AA18+AE18+AI18</f>
        <v>171</v>
      </c>
      <c r="E18" s="41">
        <f>+L18+P18+T18+X18+AB18+AF18+AJ18</f>
        <v>0</v>
      </c>
      <c r="F18" s="41">
        <f>+M18+Q18+U18+Y18+AC18+AG18+AK18</f>
        <v>0</v>
      </c>
      <c r="G18" s="41">
        <f>+N18+R18+V18+Z18+AD18+AH18+AL18</f>
        <v>0</v>
      </c>
      <c r="H18" s="11">
        <f>+D18/C18</f>
        <v>28.5</v>
      </c>
      <c r="I18" s="11"/>
      <c r="J18" s="11"/>
      <c r="K18" s="8">
        <v>35</v>
      </c>
      <c r="L18" s="8"/>
      <c r="M18" s="8"/>
      <c r="N18" s="10"/>
      <c r="O18" s="9">
        <v>52</v>
      </c>
      <c r="P18" s="8"/>
      <c r="Q18" s="8"/>
      <c r="R18" s="10"/>
      <c r="S18" s="9">
        <v>18</v>
      </c>
      <c r="T18" s="8"/>
      <c r="U18" s="8"/>
      <c r="V18" s="10"/>
      <c r="W18" s="9">
        <v>23</v>
      </c>
      <c r="X18" s="8"/>
      <c r="Y18" s="8"/>
      <c r="Z18" s="10"/>
      <c r="AA18" s="9">
        <v>29</v>
      </c>
      <c r="AB18" s="8"/>
      <c r="AC18" s="8"/>
      <c r="AD18" s="10"/>
      <c r="AE18" s="9">
        <v>14</v>
      </c>
      <c r="AF18" s="8"/>
      <c r="AG18" s="8"/>
      <c r="AH18" s="10"/>
      <c r="AI18" s="9"/>
      <c r="AJ18" s="8"/>
      <c r="AK18" s="8"/>
      <c r="AL18" s="10"/>
    </row>
    <row r="19" spans="1:38" x14ac:dyDescent="0.2">
      <c r="A19" s="53" t="s">
        <v>131</v>
      </c>
      <c r="B19" s="53" t="s">
        <v>237</v>
      </c>
      <c r="C19" s="42">
        <v>6</v>
      </c>
      <c r="D19" s="41">
        <f>+K19+O19+S19+W19+AA19+AE19+AI19</f>
        <v>146</v>
      </c>
      <c r="E19" s="41">
        <f>+L19+P19+T19+X19+AB19+AF19+AJ19</f>
        <v>1</v>
      </c>
      <c r="F19" s="41">
        <f>+M19+Q19+U19+Y19+AC19+AG19+AK19</f>
        <v>20</v>
      </c>
      <c r="G19" s="41">
        <f>+N19+R19+V19+Z19+AD19+AH19+AL19</f>
        <v>0</v>
      </c>
      <c r="H19" s="11">
        <f>+D19/C19</f>
        <v>24.333333333333332</v>
      </c>
      <c r="I19" s="11">
        <f>+F19/E19</f>
        <v>20</v>
      </c>
      <c r="J19" s="11"/>
      <c r="K19" s="28">
        <v>71</v>
      </c>
      <c r="L19" s="8">
        <v>1</v>
      </c>
      <c r="M19" s="8">
        <v>20</v>
      </c>
      <c r="N19" s="10">
        <v>0</v>
      </c>
      <c r="O19" s="9">
        <v>3</v>
      </c>
      <c r="P19" s="8"/>
      <c r="Q19" s="8"/>
      <c r="R19" s="10"/>
      <c r="S19" s="9">
        <v>8</v>
      </c>
      <c r="T19" s="8"/>
      <c r="U19" s="8"/>
      <c r="V19" s="10"/>
      <c r="W19" s="9">
        <v>3</v>
      </c>
      <c r="X19" s="8"/>
      <c r="Y19" s="8"/>
      <c r="Z19" s="10"/>
      <c r="AA19" s="9">
        <v>61</v>
      </c>
      <c r="AB19" s="8"/>
      <c r="AC19" s="8"/>
      <c r="AD19" s="10"/>
      <c r="AE19" s="9">
        <v>0</v>
      </c>
      <c r="AF19" s="8"/>
      <c r="AG19" s="8"/>
      <c r="AH19" s="10"/>
      <c r="AI19" s="9"/>
      <c r="AJ19" s="8"/>
      <c r="AK19" s="8"/>
      <c r="AL19" s="10"/>
    </row>
    <row r="20" spans="1:38" x14ac:dyDescent="0.2">
      <c r="A20" s="53" t="s">
        <v>133</v>
      </c>
      <c r="B20" s="53" t="s">
        <v>237</v>
      </c>
      <c r="C20" s="40">
        <v>2</v>
      </c>
      <c r="D20" s="41">
        <f>+K20+O20+S20+W20+AA20+AE20+AI20</f>
        <v>27</v>
      </c>
      <c r="E20" s="41">
        <f>+L20+P20+T20+X20+AB20+AF20+AJ20</f>
        <v>15</v>
      </c>
      <c r="F20" s="41">
        <f>+M20+Q20+U20+Y20+AC20+AG20+AK20</f>
        <v>98</v>
      </c>
      <c r="G20" s="41">
        <f>+N20+R20+V20+Z20+AD20+AH20+AL20</f>
        <v>2</v>
      </c>
      <c r="H20" s="11">
        <f>+D20/C20</f>
        <v>13.5</v>
      </c>
      <c r="I20" s="11">
        <f>+F20/E20</f>
        <v>6.5333333333333332</v>
      </c>
      <c r="J20" s="11">
        <f>+F20/G20</f>
        <v>49</v>
      </c>
      <c r="K20" s="29"/>
      <c r="L20" s="8">
        <v>4</v>
      </c>
      <c r="M20" s="8">
        <v>22</v>
      </c>
      <c r="N20" s="10">
        <v>2</v>
      </c>
      <c r="O20" s="9">
        <v>8</v>
      </c>
      <c r="P20" s="8">
        <v>1</v>
      </c>
      <c r="Q20" s="8">
        <v>9</v>
      </c>
      <c r="R20" s="10">
        <v>0</v>
      </c>
      <c r="S20" s="9"/>
      <c r="T20" s="8"/>
      <c r="U20" s="8"/>
      <c r="V20" s="10"/>
      <c r="W20" s="25"/>
      <c r="X20" s="8">
        <v>3</v>
      </c>
      <c r="Y20" s="8">
        <v>24</v>
      </c>
      <c r="Z20" s="10">
        <v>0</v>
      </c>
      <c r="AA20" s="25"/>
      <c r="AB20" s="8">
        <v>4</v>
      </c>
      <c r="AC20" s="8">
        <v>27</v>
      </c>
      <c r="AD20" s="10">
        <v>0</v>
      </c>
      <c r="AE20" s="9">
        <v>19</v>
      </c>
      <c r="AF20" s="8">
        <v>3</v>
      </c>
      <c r="AG20" s="8">
        <v>16</v>
      </c>
      <c r="AH20" s="10">
        <v>0</v>
      </c>
      <c r="AI20" s="9"/>
      <c r="AJ20" s="8"/>
      <c r="AK20" s="8"/>
      <c r="AL20" s="10"/>
    </row>
    <row r="21" spans="1:38" x14ac:dyDescent="0.2">
      <c r="A21" s="53" t="s">
        <v>132</v>
      </c>
      <c r="B21" s="53" t="s">
        <v>237</v>
      </c>
      <c r="C21" s="40">
        <v>5</v>
      </c>
      <c r="D21" s="41">
        <f>+K21+O21+S21+W21+AA21+AE21+AI21</f>
        <v>52</v>
      </c>
      <c r="E21" s="41">
        <f>+L21+P21+T21+X21+AB21+AF21+AJ21</f>
        <v>2.2000000000000002</v>
      </c>
      <c r="F21" s="41">
        <f>+M21+Q21+U21+Y21+AC21+AG21+AK21</f>
        <v>23</v>
      </c>
      <c r="G21" s="41">
        <f>+N21+R21+V21+Z21+AD21+AH21+AL21</f>
        <v>2</v>
      </c>
      <c r="H21" s="11">
        <f>+D21/C21</f>
        <v>10.4</v>
      </c>
      <c r="I21" s="11">
        <f>+F21/E21</f>
        <v>10.454545454545453</v>
      </c>
      <c r="J21" s="11">
        <f>+F21/G21</f>
        <v>11.5</v>
      </c>
      <c r="K21" s="8">
        <v>2</v>
      </c>
      <c r="L21" s="8"/>
      <c r="M21" s="8"/>
      <c r="N21" s="10"/>
      <c r="O21" s="9">
        <v>11</v>
      </c>
      <c r="P21" s="8"/>
      <c r="Q21" s="8"/>
      <c r="R21" s="10"/>
      <c r="S21" s="9"/>
      <c r="T21" s="8"/>
      <c r="U21" s="8"/>
      <c r="V21" s="10"/>
      <c r="W21" s="9">
        <v>18</v>
      </c>
      <c r="X21" s="8"/>
      <c r="Y21" s="8"/>
      <c r="Z21" s="10"/>
      <c r="AA21" s="31">
        <v>21</v>
      </c>
      <c r="AB21" s="8">
        <v>1</v>
      </c>
      <c r="AC21" s="8">
        <v>15</v>
      </c>
      <c r="AD21" s="10">
        <v>0</v>
      </c>
      <c r="AE21" s="9">
        <v>0</v>
      </c>
      <c r="AF21" s="8">
        <v>1.2</v>
      </c>
      <c r="AG21" s="8">
        <v>8</v>
      </c>
      <c r="AH21" s="10">
        <v>2</v>
      </c>
      <c r="AI21" s="9"/>
      <c r="AJ21" s="8"/>
      <c r="AK21" s="8"/>
      <c r="AL21" s="10"/>
    </row>
    <row r="22" spans="1:38" x14ac:dyDescent="0.2">
      <c r="A22" s="53" t="s">
        <v>135</v>
      </c>
      <c r="B22" s="53" t="s">
        <v>237</v>
      </c>
      <c r="C22" s="42">
        <v>3</v>
      </c>
      <c r="D22" s="41">
        <f>+K22+O22+S22+W22+AA22+AE22+AI22</f>
        <v>24</v>
      </c>
      <c r="E22" s="41">
        <f>+L22+P22+T22+X22+AB22+AF22+AJ22</f>
        <v>21</v>
      </c>
      <c r="F22" s="41">
        <f>+M22+Q22+U22+Y22+AC22+AG22+AK22</f>
        <v>102</v>
      </c>
      <c r="G22" s="41">
        <f>+N22+R22+V22+Z22+AD22+AH22+AL22</f>
        <v>5</v>
      </c>
      <c r="H22" s="11">
        <f>+D22/C22</f>
        <v>8</v>
      </c>
      <c r="I22" s="11">
        <f>+F22/E22</f>
        <v>4.8571428571428568</v>
      </c>
      <c r="J22" s="11">
        <f>+F22/G22</f>
        <v>20.399999999999999</v>
      </c>
      <c r="K22" s="29"/>
      <c r="L22" s="8">
        <v>4</v>
      </c>
      <c r="M22" s="8">
        <v>20</v>
      </c>
      <c r="N22" s="10">
        <v>1</v>
      </c>
      <c r="O22" s="9">
        <v>0</v>
      </c>
      <c r="P22" s="8">
        <v>4</v>
      </c>
      <c r="Q22" s="8">
        <v>20</v>
      </c>
      <c r="R22" s="10">
        <v>1</v>
      </c>
      <c r="S22" s="25"/>
      <c r="T22" s="8">
        <v>4</v>
      </c>
      <c r="U22" s="8">
        <v>21</v>
      </c>
      <c r="V22" s="10">
        <v>0</v>
      </c>
      <c r="W22" s="31">
        <v>17</v>
      </c>
      <c r="X22" s="8">
        <v>4</v>
      </c>
      <c r="Y22" s="8">
        <v>23</v>
      </c>
      <c r="Z22" s="10">
        <v>2</v>
      </c>
      <c r="AA22" s="25"/>
      <c r="AB22" s="8">
        <v>1</v>
      </c>
      <c r="AC22" s="8">
        <v>12</v>
      </c>
      <c r="AD22" s="10">
        <v>0</v>
      </c>
      <c r="AE22" s="9">
        <v>7</v>
      </c>
      <c r="AF22" s="8">
        <v>4</v>
      </c>
      <c r="AG22" s="8">
        <v>6</v>
      </c>
      <c r="AH22" s="10">
        <v>1</v>
      </c>
      <c r="AI22" s="9"/>
      <c r="AJ22" s="8"/>
      <c r="AK22" s="8"/>
      <c r="AL22" s="10"/>
    </row>
    <row r="23" spans="1:38" x14ac:dyDescent="0.2">
      <c r="A23" s="53" t="s">
        <v>137</v>
      </c>
      <c r="B23" s="53" t="s">
        <v>237</v>
      </c>
      <c r="C23" s="42">
        <v>4</v>
      </c>
      <c r="D23" s="41">
        <f>+K23+O23+S23+W23+AA23+AE23+AI23</f>
        <v>32</v>
      </c>
      <c r="E23" s="41">
        <f>+L23+P23+T23+X23+AB23+AF23+AJ23</f>
        <v>14</v>
      </c>
      <c r="F23" s="41">
        <f>+M23+Q23+U23+Y23+AC23+AG23+AK23</f>
        <v>119</v>
      </c>
      <c r="G23" s="41">
        <f>+N23+R23+V23+Z23+AD23+AH23+AL23</f>
        <v>4</v>
      </c>
      <c r="H23" s="11">
        <f>+D23/C23</f>
        <v>8</v>
      </c>
      <c r="I23" s="11">
        <f>+F23/E23</f>
        <v>8.5</v>
      </c>
      <c r="J23" s="11">
        <f>+F23/G23</f>
        <v>29.75</v>
      </c>
      <c r="K23" s="29"/>
      <c r="L23" s="8">
        <v>3</v>
      </c>
      <c r="M23" s="8">
        <v>25</v>
      </c>
      <c r="N23" s="10">
        <v>2</v>
      </c>
      <c r="O23" s="9">
        <v>1</v>
      </c>
      <c r="P23" s="8">
        <v>3</v>
      </c>
      <c r="Q23" s="8">
        <v>32</v>
      </c>
      <c r="R23" s="10">
        <v>1</v>
      </c>
      <c r="S23" s="31">
        <v>10</v>
      </c>
      <c r="T23" s="8">
        <v>2</v>
      </c>
      <c r="U23" s="8">
        <v>30</v>
      </c>
      <c r="V23" s="10">
        <v>1</v>
      </c>
      <c r="W23" s="9">
        <v>11</v>
      </c>
      <c r="X23" s="8"/>
      <c r="Y23" s="8"/>
      <c r="Z23" s="10"/>
      <c r="AA23" s="25"/>
      <c r="AB23" s="8">
        <v>3</v>
      </c>
      <c r="AC23" s="8">
        <v>17</v>
      </c>
      <c r="AD23" s="10">
        <v>0</v>
      </c>
      <c r="AE23" s="9">
        <v>10</v>
      </c>
      <c r="AF23" s="8">
        <v>3</v>
      </c>
      <c r="AG23" s="8">
        <v>15</v>
      </c>
      <c r="AH23" s="10">
        <v>0</v>
      </c>
      <c r="AI23" s="9"/>
      <c r="AJ23" s="8"/>
      <c r="AK23" s="8"/>
      <c r="AL23" s="10"/>
    </row>
    <row r="24" spans="1:38" x14ac:dyDescent="0.2">
      <c r="A24" s="53" t="s">
        <v>134</v>
      </c>
      <c r="B24" s="53" t="s">
        <v>237</v>
      </c>
      <c r="C24" s="42">
        <v>1</v>
      </c>
      <c r="D24" s="41">
        <f>+K24+O24+S24+W24+AA24+AE24+AI24</f>
        <v>6</v>
      </c>
      <c r="E24" s="41">
        <f>+L24+P24+T24+X24+AB24+AF24+AJ24</f>
        <v>5</v>
      </c>
      <c r="F24" s="41">
        <f>+M24+Q24+U24+Y24+AC24+AG24+AK24</f>
        <v>45</v>
      </c>
      <c r="G24" s="41">
        <f>+N24+R24+V24+Z24+AD24+AH24+AL24</f>
        <v>1</v>
      </c>
      <c r="H24" s="11">
        <f>+D24/C24</f>
        <v>6</v>
      </c>
      <c r="I24" s="11">
        <f>+F24/E24</f>
        <v>9</v>
      </c>
      <c r="J24" s="11">
        <f>+F24/G24</f>
        <v>45</v>
      </c>
      <c r="K24" s="8"/>
      <c r="L24" s="8"/>
      <c r="M24" s="8"/>
      <c r="N24" s="10"/>
      <c r="O24" s="9"/>
      <c r="P24" s="8"/>
      <c r="Q24" s="8"/>
      <c r="R24" s="10"/>
      <c r="S24" s="9"/>
      <c r="T24" s="8"/>
      <c r="U24" s="8"/>
      <c r="V24" s="10"/>
      <c r="W24" s="25"/>
      <c r="X24" s="8">
        <v>4</v>
      </c>
      <c r="Y24" s="8">
        <v>35</v>
      </c>
      <c r="Z24" s="10">
        <v>0</v>
      </c>
      <c r="AA24" s="9"/>
      <c r="AB24" s="8"/>
      <c r="AC24" s="8"/>
      <c r="AD24" s="10"/>
      <c r="AE24" s="9">
        <v>6</v>
      </c>
      <c r="AF24" s="8">
        <v>1</v>
      </c>
      <c r="AG24" s="8">
        <v>10</v>
      </c>
      <c r="AH24" s="10">
        <v>1</v>
      </c>
      <c r="AI24" s="9"/>
      <c r="AJ24" s="8"/>
      <c r="AK24" s="8"/>
      <c r="AL24" s="10"/>
    </row>
    <row r="25" spans="1:38" x14ac:dyDescent="0.2">
      <c r="A25" s="53" t="s">
        <v>140</v>
      </c>
      <c r="B25" s="53" t="s">
        <v>237</v>
      </c>
      <c r="C25" s="42">
        <v>2</v>
      </c>
      <c r="D25" s="41">
        <f>+K25+O25+S25+W25+AA25+AE25+AI25</f>
        <v>6</v>
      </c>
      <c r="E25" s="41">
        <f>+L25+P25+T25+X25+AB25+AF25+AJ25</f>
        <v>12.5</v>
      </c>
      <c r="F25" s="41">
        <f>+M25+Q25+U25+Y25+AC25+AG25+AK25</f>
        <v>111</v>
      </c>
      <c r="G25" s="41">
        <f>+N25+R25+V25+Z25+AD25+AH25+AL25</f>
        <v>3</v>
      </c>
      <c r="H25" s="11">
        <f>+D25/C25</f>
        <v>3</v>
      </c>
      <c r="I25" s="11">
        <f>+F25/E25</f>
        <v>8.8800000000000008</v>
      </c>
      <c r="J25" s="11">
        <f>+F25/G25</f>
        <v>37</v>
      </c>
      <c r="K25" s="8"/>
      <c r="L25" s="8"/>
      <c r="M25" s="8"/>
      <c r="N25" s="10"/>
      <c r="O25" s="9">
        <v>5</v>
      </c>
      <c r="P25" s="8">
        <v>2</v>
      </c>
      <c r="Q25" s="8">
        <v>18</v>
      </c>
      <c r="R25" s="10">
        <v>0</v>
      </c>
      <c r="S25" s="25"/>
      <c r="T25" s="8">
        <v>3</v>
      </c>
      <c r="U25" s="8">
        <v>16</v>
      </c>
      <c r="V25" s="10">
        <v>2</v>
      </c>
      <c r="W25" s="25"/>
      <c r="X25" s="8">
        <v>3</v>
      </c>
      <c r="Y25" s="8">
        <v>40</v>
      </c>
      <c r="Z25" s="10">
        <v>1</v>
      </c>
      <c r="AA25" s="25"/>
      <c r="AB25" s="8">
        <v>3.5</v>
      </c>
      <c r="AC25" s="8">
        <v>28</v>
      </c>
      <c r="AD25" s="10">
        <v>0</v>
      </c>
      <c r="AE25" s="9">
        <v>1</v>
      </c>
      <c r="AF25" s="8">
        <v>1</v>
      </c>
      <c r="AG25" s="8">
        <v>9</v>
      </c>
      <c r="AH25" s="10">
        <v>0</v>
      </c>
      <c r="AI25" s="9"/>
      <c r="AJ25" s="8"/>
      <c r="AK25" s="8"/>
      <c r="AL25" s="10"/>
    </row>
    <row r="26" spans="1:38" x14ac:dyDescent="0.2">
      <c r="A26" s="53" t="s">
        <v>139</v>
      </c>
      <c r="B26" s="53" t="s">
        <v>237</v>
      </c>
      <c r="C26" s="42">
        <v>1</v>
      </c>
      <c r="D26" s="41">
        <f>+K26+O26+S26+W26+AA26+AE26+AI26</f>
        <v>1</v>
      </c>
      <c r="E26" s="41">
        <f>+L26+P26+T26+X26+AB26+AF26+AJ26</f>
        <v>8</v>
      </c>
      <c r="F26" s="41">
        <f>+M26+Q26+U26+Y26+AC26+AG26+AK26</f>
        <v>77</v>
      </c>
      <c r="G26" s="41">
        <f>+N26+R26+V26+Z26+AD26+AH26+AL26</f>
        <v>3</v>
      </c>
      <c r="H26" s="11">
        <f>+D26/C26</f>
        <v>1</v>
      </c>
      <c r="I26" s="11">
        <f>+F26/E26</f>
        <v>9.625</v>
      </c>
      <c r="J26" s="11">
        <f>+F26/G26</f>
        <v>25.666666666666668</v>
      </c>
      <c r="K26" s="29"/>
      <c r="L26" s="8">
        <v>2</v>
      </c>
      <c r="M26" s="8">
        <v>34</v>
      </c>
      <c r="N26" s="10">
        <v>0</v>
      </c>
      <c r="O26" s="9">
        <v>1</v>
      </c>
      <c r="P26" s="8">
        <v>3</v>
      </c>
      <c r="Q26" s="8">
        <v>27</v>
      </c>
      <c r="R26" s="10">
        <v>1</v>
      </c>
      <c r="S26" s="25"/>
      <c r="T26" s="8">
        <v>3</v>
      </c>
      <c r="U26" s="8">
        <v>16</v>
      </c>
      <c r="V26" s="10">
        <v>2</v>
      </c>
      <c r="W26" s="9"/>
      <c r="X26" s="8"/>
      <c r="Y26" s="8"/>
      <c r="Z26" s="10"/>
      <c r="AA26" s="9"/>
      <c r="AB26" s="8"/>
      <c r="AC26" s="8"/>
      <c r="AD26" s="10"/>
      <c r="AE26" s="9"/>
      <c r="AF26" s="8"/>
      <c r="AG26" s="8"/>
      <c r="AH26" s="10"/>
      <c r="AI26" s="9"/>
      <c r="AJ26" s="8"/>
      <c r="AK26" s="8"/>
      <c r="AL26" s="10"/>
    </row>
    <row r="27" spans="1:38" x14ac:dyDescent="0.2">
      <c r="A27" s="53" t="s">
        <v>138</v>
      </c>
      <c r="B27" s="53" t="s">
        <v>237</v>
      </c>
      <c r="C27" s="42">
        <v>2</v>
      </c>
      <c r="D27" s="41">
        <f>+K27+O27+S27+W27+AA27+AE27+AI27</f>
        <v>1</v>
      </c>
      <c r="E27" s="41">
        <f>+L27+P27+T27+X27+AB27+AF27+AJ27</f>
        <v>12.6</v>
      </c>
      <c r="F27" s="41">
        <f>+M27+Q27+U27+Y27+AC27+AG27+AK27</f>
        <v>107</v>
      </c>
      <c r="G27" s="41">
        <f>+N27+R27+V27+Z27+AD27+AH27+AL27</f>
        <v>5</v>
      </c>
      <c r="H27" s="11">
        <f>+D27/C27</f>
        <v>0.5</v>
      </c>
      <c r="I27" s="11">
        <f>+F27/E27</f>
        <v>8.4920634920634921</v>
      </c>
      <c r="J27" s="11">
        <f>+F27/G27</f>
        <v>21.4</v>
      </c>
      <c r="K27" s="29"/>
      <c r="L27" s="8">
        <v>2</v>
      </c>
      <c r="M27" s="8">
        <v>15</v>
      </c>
      <c r="N27" s="10">
        <v>0</v>
      </c>
      <c r="O27" s="31">
        <v>0</v>
      </c>
      <c r="P27" s="8">
        <v>3</v>
      </c>
      <c r="Q27" s="8">
        <v>16</v>
      </c>
      <c r="R27" s="10">
        <v>3</v>
      </c>
      <c r="S27" s="25"/>
      <c r="T27" s="8">
        <v>3.5</v>
      </c>
      <c r="U27" s="8">
        <v>36</v>
      </c>
      <c r="V27" s="10">
        <v>2</v>
      </c>
      <c r="W27" s="9"/>
      <c r="X27" s="8"/>
      <c r="Y27" s="8"/>
      <c r="Z27" s="10"/>
      <c r="AA27" s="25"/>
      <c r="AB27" s="8">
        <v>3</v>
      </c>
      <c r="AC27" s="8">
        <v>32</v>
      </c>
      <c r="AD27" s="10">
        <v>0</v>
      </c>
      <c r="AE27" s="31">
        <v>1</v>
      </c>
      <c r="AF27" s="8">
        <v>1.1000000000000001</v>
      </c>
      <c r="AG27" s="8">
        <v>8</v>
      </c>
      <c r="AH27" s="10">
        <v>0</v>
      </c>
      <c r="AI27" s="9"/>
      <c r="AJ27" s="8"/>
      <c r="AK27" s="8"/>
      <c r="AL27" s="10"/>
    </row>
    <row r="28" spans="1:38" x14ac:dyDescent="0.2">
      <c r="A28" s="53" t="s">
        <v>219</v>
      </c>
      <c r="B28" s="53" t="s">
        <v>237</v>
      </c>
      <c r="C28" s="40"/>
      <c r="D28" s="41">
        <f>+K28+O28+S28+W28+AA28+AE28+AI28</f>
        <v>0</v>
      </c>
      <c r="E28" s="41">
        <f>+L28+P28+T28+X28+AB28+AF28+AJ28</f>
        <v>19</v>
      </c>
      <c r="F28" s="41">
        <f>+M28+Q28+U28+Y28+AC28+AG28+AK28</f>
        <v>85</v>
      </c>
      <c r="G28" s="41">
        <f>+N28+R28+V28+Z28+AD28+AH28+AL28</f>
        <v>9</v>
      </c>
      <c r="H28" s="11"/>
      <c r="I28" s="11">
        <f>+F28/E28</f>
        <v>4.4736842105263159</v>
      </c>
      <c r="J28" s="11">
        <f>+F28/G28</f>
        <v>9.4444444444444446</v>
      </c>
      <c r="K28" s="8"/>
      <c r="L28" s="8"/>
      <c r="M28" s="8"/>
      <c r="N28" s="10"/>
      <c r="O28" s="25"/>
      <c r="P28" s="8">
        <v>4</v>
      </c>
      <c r="Q28" s="8">
        <v>15</v>
      </c>
      <c r="R28" s="10">
        <v>0</v>
      </c>
      <c r="S28" s="25"/>
      <c r="T28" s="8">
        <v>4</v>
      </c>
      <c r="U28" s="8">
        <v>21</v>
      </c>
      <c r="V28" s="10">
        <v>3</v>
      </c>
      <c r="W28" s="25"/>
      <c r="X28" s="8">
        <v>3</v>
      </c>
      <c r="Y28" s="8">
        <v>18</v>
      </c>
      <c r="Z28" s="10">
        <v>1</v>
      </c>
      <c r="AA28" s="25"/>
      <c r="AB28" s="8">
        <v>4</v>
      </c>
      <c r="AC28" s="8">
        <v>22</v>
      </c>
      <c r="AD28" s="10">
        <v>5</v>
      </c>
      <c r="AE28" s="25"/>
      <c r="AF28" s="8">
        <v>4</v>
      </c>
      <c r="AG28" s="8">
        <v>9</v>
      </c>
      <c r="AH28" s="10">
        <v>0</v>
      </c>
      <c r="AI28" s="9"/>
      <c r="AJ28" s="8"/>
      <c r="AK28" s="8"/>
      <c r="AL28" s="10"/>
    </row>
    <row r="29" spans="1:38" x14ac:dyDescent="0.2">
      <c r="A29" s="53" t="s">
        <v>136</v>
      </c>
      <c r="B29" s="53" t="s">
        <v>237</v>
      </c>
      <c r="C29" s="42"/>
      <c r="D29" s="41">
        <f>+K29+O29+S29+W29+AA29+AE29+AI29</f>
        <v>0</v>
      </c>
      <c r="E29" s="41">
        <f>+L29+P29+T29+X29+AB29+AF29+AJ29</f>
        <v>0</v>
      </c>
      <c r="F29" s="41">
        <f>+M29+Q29+U29+Y29+AC29+AG29+AK29</f>
        <v>0</v>
      </c>
      <c r="G29" s="41">
        <f>+N29+R29+V29+Z29+AD29+AH29+AL29</f>
        <v>0</v>
      </c>
      <c r="H29" s="11"/>
      <c r="I29" s="11"/>
      <c r="J29" s="11"/>
      <c r="K29" s="8"/>
      <c r="L29" s="8"/>
      <c r="M29" s="8"/>
      <c r="N29" s="10"/>
      <c r="O29" s="9"/>
      <c r="P29" s="8"/>
      <c r="Q29" s="8"/>
      <c r="R29" s="10"/>
      <c r="S29" s="9"/>
      <c r="T29" s="8"/>
      <c r="U29" s="8"/>
      <c r="V29" s="10"/>
      <c r="W29" s="9"/>
      <c r="X29" s="8"/>
      <c r="Y29" s="8"/>
      <c r="Z29" s="10"/>
      <c r="AA29" s="9"/>
      <c r="AB29" s="8"/>
      <c r="AC29" s="8"/>
      <c r="AD29" s="10"/>
      <c r="AE29" s="9"/>
      <c r="AF29" s="8"/>
      <c r="AG29" s="8"/>
      <c r="AH29" s="10"/>
      <c r="AI29" s="9"/>
      <c r="AJ29" s="8"/>
      <c r="AK29" s="8"/>
      <c r="AL29" s="10"/>
    </row>
    <row r="30" spans="1:38" ht="15.75" customHeight="1" x14ac:dyDescent="0.2">
      <c r="A30" s="55" t="s">
        <v>227</v>
      </c>
      <c r="B30" s="55" t="s">
        <v>239</v>
      </c>
      <c r="C30" s="42">
        <v>6</v>
      </c>
      <c r="D30" s="41">
        <f>+K30+O30+S30+W30+AA30+AE30+AI30</f>
        <v>165</v>
      </c>
      <c r="E30" s="41">
        <f>+L30+P30+T30+X30+AB30+AF30+AJ30</f>
        <v>0</v>
      </c>
      <c r="F30" s="41">
        <f>+M30+Q30+U30+Y30+AC30+AG30+AK30</f>
        <v>0</v>
      </c>
      <c r="G30" s="41">
        <f>+N30+R30+V30+Z30+AD30+AH30+AL30</f>
        <v>0</v>
      </c>
      <c r="H30" s="11">
        <f>+D30/C30</f>
        <v>27.5</v>
      </c>
      <c r="I30" s="11"/>
      <c r="J30" s="11"/>
      <c r="K30" s="8">
        <v>3</v>
      </c>
      <c r="L30" s="8"/>
      <c r="M30" s="8"/>
      <c r="N30" s="10"/>
      <c r="O30" s="9">
        <v>72</v>
      </c>
      <c r="P30" s="8"/>
      <c r="Q30" s="8"/>
      <c r="R30" s="10"/>
      <c r="S30" s="9">
        <v>19</v>
      </c>
      <c r="T30" s="8"/>
      <c r="U30" s="8"/>
      <c r="V30" s="10"/>
      <c r="W30" s="9">
        <v>20</v>
      </c>
      <c r="X30" s="8"/>
      <c r="Y30" s="8"/>
      <c r="Z30" s="10"/>
      <c r="AA30" s="9">
        <v>45</v>
      </c>
      <c r="AB30" s="8"/>
      <c r="AC30" s="8"/>
      <c r="AD30" s="10"/>
      <c r="AE30" s="9">
        <v>6</v>
      </c>
      <c r="AF30" s="8"/>
      <c r="AG30" s="8"/>
      <c r="AH30" s="10"/>
      <c r="AI30" s="9"/>
      <c r="AJ30" s="8"/>
      <c r="AK30" s="8"/>
      <c r="AL30" s="10"/>
    </row>
    <row r="31" spans="1:38" x14ac:dyDescent="0.2">
      <c r="A31" s="55" t="s">
        <v>158</v>
      </c>
      <c r="B31" s="55" t="s">
        <v>239</v>
      </c>
      <c r="C31" s="42">
        <v>3</v>
      </c>
      <c r="D31" s="41">
        <f>+K31+O31+S31+W31+AA31+AE31+AI31</f>
        <v>79</v>
      </c>
      <c r="E31" s="41">
        <f>+L31+P31+T31+X31+AB31+AF31+AJ31</f>
        <v>15.3</v>
      </c>
      <c r="F31" s="41">
        <f>+M31+Q31+U31+Y31+AC31+AG31+AK31</f>
        <v>82</v>
      </c>
      <c r="G31" s="41">
        <f>+N31+R31+V31+Z31+AD31+AH31+AL31</f>
        <v>6</v>
      </c>
      <c r="H31" s="11">
        <f>+D31/C31</f>
        <v>26.333333333333332</v>
      </c>
      <c r="I31" s="11">
        <f>+F31/E31</f>
        <v>5.3594771241830061</v>
      </c>
      <c r="J31" s="11">
        <f>+F31/G31</f>
        <v>13.666666666666666</v>
      </c>
      <c r="K31" s="8">
        <v>12</v>
      </c>
      <c r="L31" s="8">
        <v>4</v>
      </c>
      <c r="M31" s="8">
        <v>23</v>
      </c>
      <c r="N31" s="10">
        <v>2</v>
      </c>
      <c r="O31" s="9"/>
      <c r="P31" s="8"/>
      <c r="Q31" s="8"/>
      <c r="R31" s="10"/>
      <c r="S31" s="9"/>
      <c r="T31" s="8"/>
      <c r="U31" s="8"/>
      <c r="V31" s="10"/>
      <c r="W31" s="9">
        <v>57</v>
      </c>
      <c r="X31" s="8">
        <v>4</v>
      </c>
      <c r="Y31" s="8">
        <v>32</v>
      </c>
      <c r="Z31" s="10">
        <v>1</v>
      </c>
      <c r="AA31" s="9">
        <v>10</v>
      </c>
      <c r="AB31" s="8">
        <v>4</v>
      </c>
      <c r="AC31" s="8">
        <v>14</v>
      </c>
      <c r="AD31" s="10">
        <v>0</v>
      </c>
      <c r="AE31" s="25"/>
      <c r="AF31" s="8">
        <v>3.3</v>
      </c>
      <c r="AG31" s="8">
        <v>13</v>
      </c>
      <c r="AH31" s="10">
        <v>3</v>
      </c>
      <c r="AI31" s="9"/>
      <c r="AJ31" s="8"/>
      <c r="AK31" s="8"/>
      <c r="AL31" s="10"/>
    </row>
    <row r="32" spans="1:38" x14ac:dyDescent="0.2">
      <c r="A32" s="55" t="s">
        <v>157</v>
      </c>
      <c r="B32" s="55" t="s">
        <v>239</v>
      </c>
      <c r="C32" s="40">
        <v>4</v>
      </c>
      <c r="D32" s="41">
        <f>+K32+O32+S32+W32+AA32+AE32+AI32</f>
        <v>103</v>
      </c>
      <c r="E32" s="41">
        <f>+L32+P32+T32+X32+AB32+AF32+AJ32</f>
        <v>12</v>
      </c>
      <c r="F32" s="41">
        <f>+M32+Q32+U32+Y32+AC32+AG32+AK32</f>
        <v>83</v>
      </c>
      <c r="G32" s="41">
        <f>+N32+R32+V32+Z32+AD32+AH32+AL32</f>
        <v>3</v>
      </c>
      <c r="H32" s="11">
        <f>+D32/C32</f>
        <v>25.75</v>
      </c>
      <c r="I32" s="11">
        <f>+F32/E32</f>
        <v>6.916666666666667</v>
      </c>
      <c r="J32" s="11">
        <f>+F32/G32</f>
        <v>27.666666666666668</v>
      </c>
      <c r="K32" s="8">
        <v>21</v>
      </c>
      <c r="L32" s="8">
        <v>3</v>
      </c>
      <c r="M32" s="8">
        <v>23</v>
      </c>
      <c r="N32" s="10">
        <v>0</v>
      </c>
      <c r="O32" s="9"/>
      <c r="P32" s="8"/>
      <c r="Q32" s="8"/>
      <c r="R32" s="10"/>
      <c r="S32" s="9"/>
      <c r="T32" s="8"/>
      <c r="U32" s="8"/>
      <c r="V32" s="10"/>
      <c r="W32" s="9">
        <v>49</v>
      </c>
      <c r="X32" s="8">
        <v>2</v>
      </c>
      <c r="Y32" s="8">
        <v>9</v>
      </c>
      <c r="Z32" s="10">
        <v>0</v>
      </c>
      <c r="AA32" s="31">
        <v>18</v>
      </c>
      <c r="AB32" s="8">
        <v>4</v>
      </c>
      <c r="AC32" s="8">
        <v>40</v>
      </c>
      <c r="AD32" s="10">
        <v>0</v>
      </c>
      <c r="AE32" s="9">
        <v>15</v>
      </c>
      <c r="AF32" s="8">
        <v>3</v>
      </c>
      <c r="AG32" s="8">
        <v>11</v>
      </c>
      <c r="AH32" s="10">
        <v>3</v>
      </c>
      <c r="AI32" s="9"/>
      <c r="AJ32" s="8"/>
      <c r="AK32" s="8"/>
      <c r="AL32" s="10"/>
    </row>
    <row r="33" spans="1:38" x14ac:dyDescent="0.2">
      <c r="A33" s="55" t="s">
        <v>154</v>
      </c>
      <c r="B33" s="55" t="s">
        <v>239</v>
      </c>
      <c r="C33" s="42">
        <v>6</v>
      </c>
      <c r="D33" s="41">
        <f>+K33+O33+S33+W33+AA33+AE33+AI33</f>
        <v>111</v>
      </c>
      <c r="E33" s="41">
        <f>+L33+P33+T33+X33+AB33+AF33+AJ33</f>
        <v>6.5</v>
      </c>
      <c r="F33" s="41">
        <f>+M33+Q33+U33+Y33+AC33+AG33+AK33</f>
        <v>73</v>
      </c>
      <c r="G33" s="41">
        <f>+N33+R33+V33+Z33+AD33+AH33+AL33</f>
        <v>2</v>
      </c>
      <c r="H33" s="11">
        <f>+D33/C33</f>
        <v>18.5</v>
      </c>
      <c r="I33" s="11">
        <f>+F33/E33</f>
        <v>11.23076923076923</v>
      </c>
      <c r="J33" s="11">
        <f>+F33/G33</f>
        <v>36.5</v>
      </c>
      <c r="K33" s="8">
        <v>12</v>
      </c>
      <c r="L33" s="8">
        <v>1.5</v>
      </c>
      <c r="M33" s="8">
        <v>29</v>
      </c>
      <c r="N33" s="10">
        <v>0</v>
      </c>
      <c r="O33" s="9">
        <v>37</v>
      </c>
      <c r="P33" s="8">
        <v>4</v>
      </c>
      <c r="Q33" s="8">
        <v>29</v>
      </c>
      <c r="R33" s="10">
        <v>2</v>
      </c>
      <c r="S33" s="9">
        <v>27</v>
      </c>
      <c r="T33" s="8"/>
      <c r="U33" s="8"/>
      <c r="V33" s="10"/>
      <c r="W33" s="9">
        <v>12</v>
      </c>
      <c r="X33" s="8">
        <v>1</v>
      </c>
      <c r="Y33" s="8">
        <v>15</v>
      </c>
      <c r="Z33" s="10">
        <v>0</v>
      </c>
      <c r="AA33" s="9">
        <v>1</v>
      </c>
      <c r="AB33" s="8"/>
      <c r="AC33" s="8"/>
      <c r="AD33" s="10"/>
      <c r="AE33" s="9">
        <v>22</v>
      </c>
      <c r="AF33" s="8"/>
      <c r="AG33" s="8"/>
      <c r="AH33" s="10"/>
      <c r="AI33" s="9"/>
      <c r="AJ33" s="8"/>
      <c r="AK33" s="8"/>
      <c r="AL33" s="10"/>
    </row>
    <row r="34" spans="1:38" x14ac:dyDescent="0.2">
      <c r="A34" s="55" t="s">
        <v>153</v>
      </c>
      <c r="B34" s="55" t="s">
        <v>239</v>
      </c>
      <c r="C34" s="42">
        <v>6</v>
      </c>
      <c r="D34" s="41">
        <f>+K34+O34+S34+W34+AA34+AE34+AI34</f>
        <v>92</v>
      </c>
      <c r="E34" s="41">
        <f>+L34+P34+T34+X34+AB34+AF34+AJ34</f>
        <v>0</v>
      </c>
      <c r="F34" s="41">
        <f>+M34+Q34+U34+Y34+AC34+AG34+AK34</f>
        <v>0</v>
      </c>
      <c r="G34" s="41">
        <f>+N34+R34+V34+Z34+AD34+AH34+AL34</f>
        <v>0</v>
      </c>
      <c r="H34" s="11">
        <f>+D34/C34</f>
        <v>15.333333333333334</v>
      </c>
      <c r="I34" s="11"/>
      <c r="J34" s="11"/>
      <c r="K34" s="8">
        <v>20</v>
      </c>
      <c r="L34" s="8"/>
      <c r="M34" s="8"/>
      <c r="N34" s="10"/>
      <c r="O34" s="9">
        <v>4</v>
      </c>
      <c r="P34" s="8"/>
      <c r="Q34" s="8"/>
      <c r="R34" s="10"/>
      <c r="S34" s="9">
        <v>2</v>
      </c>
      <c r="T34" s="8"/>
      <c r="U34" s="8"/>
      <c r="V34" s="10"/>
      <c r="W34" s="9">
        <v>10</v>
      </c>
      <c r="X34" s="8"/>
      <c r="Y34" s="8"/>
      <c r="Z34" s="10"/>
      <c r="AA34" s="9">
        <v>33</v>
      </c>
      <c r="AB34" s="8"/>
      <c r="AC34" s="8"/>
      <c r="AD34" s="10"/>
      <c r="AE34" s="9">
        <v>23</v>
      </c>
      <c r="AF34" s="8"/>
      <c r="AG34" s="8"/>
      <c r="AH34" s="10"/>
      <c r="AI34" s="9"/>
      <c r="AJ34" s="8"/>
      <c r="AK34" s="8"/>
      <c r="AL34" s="10"/>
    </row>
    <row r="35" spans="1:38" x14ac:dyDescent="0.2">
      <c r="A35" s="55" t="s">
        <v>156</v>
      </c>
      <c r="B35" s="55" t="s">
        <v>239</v>
      </c>
      <c r="C35" s="40">
        <v>6</v>
      </c>
      <c r="D35" s="41">
        <f>+K35+O35+S35+W35+AA35+AE35+AI35</f>
        <v>83</v>
      </c>
      <c r="E35" s="41">
        <f>+L35+P35+T35+X35+AB35+AF35+AJ35</f>
        <v>0</v>
      </c>
      <c r="F35" s="41">
        <f>+M35+Q35+U35+Y35+AC35+AG35+AK35</f>
        <v>0</v>
      </c>
      <c r="G35" s="41">
        <f>+N35+R35+V35+Z35+AD35+AH35+AL35</f>
        <v>0</v>
      </c>
      <c r="H35" s="11">
        <f>+D35/C35</f>
        <v>13.833333333333334</v>
      </c>
      <c r="I35" s="11"/>
      <c r="J35" s="11"/>
      <c r="K35" s="8">
        <v>18</v>
      </c>
      <c r="L35" s="8"/>
      <c r="M35" s="8"/>
      <c r="N35" s="10"/>
      <c r="O35" s="9">
        <v>17</v>
      </c>
      <c r="P35" s="8"/>
      <c r="Q35" s="8"/>
      <c r="R35" s="10"/>
      <c r="S35" s="9">
        <v>5</v>
      </c>
      <c r="T35" s="8"/>
      <c r="U35" s="8"/>
      <c r="V35" s="10"/>
      <c r="W35" s="9">
        <v>18</v>
      </c>
      <c r="X35" s="8"/>
      <c r="Y35" s="8"/>
      <c r="Z35" s="10"/>
      <c r="AA35" s="9">
        <v>21</v>
      </c>
      <c r="AB35" s="8"/>
      <c r="AC35" s="8"/>
      <c r="AD35" s="10"/>
      <c r="AE35" s="31">
        <v>4</v>
      </c>
      <c r="AF35" s="8"/>
      <c r="AG35" s="8"/>
      <c r="AH35" s="10"/>
      <c r="AI35" s="9"/>
      <c r="AJ35" s="8"/>
      <c r="AK35" s="8"/>
      <c r="AL35" s="10"/>
    </row>
    <row r="36" spans="1:38" x14ac:dyDescent="0.2">
      <c r="A36" s="55" t="s">
        <v>161</v>
      </c>
      <c r="B36" s="55" t="s">
        <v>239</v>
      </c>
      <c r="C36" s="42">
        <v>4</v>
      </c>
      <c r="D36" s="41">
        <f>+K36+O36+S36+W36+AA36+AE36+AI36</f>
        <v>35</v>
      </c>
      <c r="E36" s="41">
        <f>+L36+P36+T36+X36+AB36+AF36+AJ36</f>
        <v>11.3</v>
      </c>
      <c r="F36" s="41">
        <f>+M36+Q36+U36+Y36+AC36+AG36+AK36</f>
        <v>83</v>
      </c>
      <c r="G36" s="41">
        <f>+N36+R36+V36+Z36+AD36+AH36+AL36</f>
        <v>6</v>
      </c>
      <c r="H36" s="11">
        <f>+D36/C36</f>
        <v>8.75</v>
      </c>
      <c r="I36" s="11">
        <f>+F36/E36</f>
        <v>7.3451327433628313</v>
      </c>
      <c r="J36" s="11">
        <f>+F36/G36</f>
        <v>13.833333333333334</v>
      </c>
      <c r="K36" s="8">
        <v>11</v>
      </c>
      <c r="L36" s="8">
        <v>2</v>
      </c>
      <c r="M36" s="8">
        <v>14</v>
      </c>
      <c r="N36" s="10">
        <v>0</v>
      </c>
      <c r="O36" s="31">
        <v>0</v>
      </c>
      <c r="P36" s="8"/>
      <c r="Q36" s="8"/>
      <c r="R36" s="10"/>
      <c r="S36" s="31">
        <v>23</v>
      </c>
      <c r="T36" s="8">
        <v>2.2999999999999998</v>
      </c>
      <c r="U36" s="8">
        <v>20</v>
      </c>
      <c r="V36" s="10">
        <v>2</v>
      </c>
      <c r="W36" s="31">
        <v>1</v>
      </c>
      <c r="X36" s="8">
        <v>3</v>
      </c>
      <c r="Y36" s="8">
        <v>32</v>
      </c>
      <c r="Z36" s="10">
        <v>0</v>
      </c>
      <c r="AA36" s="25"/>
      <c r="AB36" s="8">
        <v>4</v>
      </c>
      <c r="AC36" s="8">
        <v>17</v>
      </c>
      <c r="AD36" s="10">
        <v>4</v>
      </c>
      <c r="AE36" s="9"/>
      <c r="AF36" s="8"/>
      <c r="AG36" s="8"/>
      <c r="AH36" s="10"/>
      <c r="AI36" s="9"/>
      <c r="AJ36" s="8"/>
      <c r="AK36" s="8"/>
      <c r="AL36" s="10"/>
    </row>
    <row r="37" spans="1:38" x14ac:dyDescent="0.2">
      <c r="A37" s="55" t="s">
        <v>160</v>
      </c>
      <c r="B37" s="55" t="s">
        <v>239</v>
      </c>
      <c r="C37" s="42">
        <v>3</v>
      </c>
      <c r="D37" s="41">
        <f>+K37+O37+S37+W37+AA37+AE37+AI37</f>
        <v>26</v>
      </c>
      <c r="E37" s="41">
        <f>+L37+P37+T37+X37+AB37+AF37+AJ37</f>
        <v>16</v>
      </c>
      <c r="F37" s="41">
        <f>+M37+Q37+U37+Y37+AC37+AG37+AK37</f>
        <v>103</v>
      </c>
      <c r="G37" s="41">
        <f>+N37+R37+V37+Z37+AD37+AH37+AL37</f>
        <v>3</v>
      </c>
      <c r="H37" s="11">
        <f>+D37/C37</f>
        <v>8.6666666666666661</v>
      </c>
      <c r="I37" s="11">
        <f>+F37/E37</f>
        <v>6.4375</v>
      </c>
      <c r="J37" s="11">
        <f>+F37/G37</f>
        <v>34.333333333333336</v>
      </c>
      <c r="K37" s="28">
        <v>8</v>
      </c>
      <c r="L37" s="8"/>
      <c r="M37" s="8"/>
      <c r="N37" s="10"/>
      <c r="O37" s="9"/>
      <c r="P37" s="8">
        <v>4</v>
      </c>
      <c r="Q37" s="8">
        <v>13</v>
      </c>
      <c r="R37" s="10">
        <v>2</v>
      </c>
      <c r="S37" s="31">
        <v>12</v>
      </c>
      <c r="T37" s="8">
        <v>3</v>
      </c>
      <c r="U37" s="8">
        <v>22</v>
      </c>
      <c r="V37" s="10">
        <v>1</v>
      </c>
      <c r="W37" s="31">
        <v>6</v>
      </c>
      <c r="X37" s="8">
        <v>4</v>
      </c>
      <c r="Y37" s="8">
        <v>36</v>
      </c>
      <c r="Z37" s="10">
        <v>0</v>
      </c>
      <c r="AA37" s="25"/>
      <c r="AB37" s="8">
        <v>1</v>
      </c>
      <c r="AC37" s="8">
        <v>11</v>
      </c>
      <c r="AD37" s="10">
        <v>0</v>
      </c>
      <c r="AE37" s="25"/>
      <c r="AF37" s="8">
        <v>4</v>
      </c>
      <c r="AG37" s="8">
        <v>21</v>
      </c>
      <c r="AH37" s="10">
        <v>0</v>
      </c>
      <c r="AI37" s="9"/>
      <c r="AJ37" s="8"/>
      <c r="AK37" s="8"/>
      <c r="AL37" s="10"/>
    </row>
    <row r="38" spans="1:38" x14ac:dyDescent="0.2">
      <c r="A38" s="55" t="s">
        <v>155</v>
      </c>
      <c r="B38" s="55" t="s">
        <v>239</v>
      </c>
      <c r="C38" s="40">
        <v>5</v>
      </c>
      <c r="D38" s="41">
        <f>+K38+O38+S38+W38+AA38+AE38+AI38</f>
        <v>39</v>
      </c>
      <c r="E38" s="41">
        <f>+L38+P38+T38+X38+AB38+AF38+AJ38</f>
        <v>18</v>
      </c>
      <c r="F38" s="41">
        <f>+M38+Q38+U38+Y38+AC38+AG38+AK38</f>
        <v>125</v>
      </c>
      <c r="G38" s="41">
        <f>+N38+R38+V38+Z38+AD38+AH38+AL38</f>
        <v>6</v>
      </c>
      <c r="H38" s="11">
        <f>+D38/C38</f>
        <v>7.8</v>
      </c>
      <c r="I38" s="11">
        <f>+F38/E38</f>
        <v>6.9444444444444446</v>
      </c>
      <c r="J38" s="11">
        <f>+F38/G38</f>
        <v>20.833333333333332</v>
      </c>
      <c r="K38" s="8">
        <v>14</v>
      </c>
      <c r="L38" s="8">
        <v>4</v>
      </c>
      <c r="M38" s="8">
        <v>29</v>
      </c>
      <c r="N38" s="10">
        <v>1</v>
      </c>
      <c r="O38" s="9">
        <v>2</v>
      </c>
      <c r="P38" s="8"/>
      <c r="Q38" s="8"/>
      <c r="R38" s="10"/>
      <c r="S38" s="9">
        <v>15</v>
      </c>
      <c r="T38" s="8">
        <v>4</v>
      </c>
      <c r="U38" s="8">
        <v>30</v>
      </c>
      <c r="V38" s="10">
        <v>2</v>
      </c>
      <c r="W38" s="9">
        <v>4</v>
      </c>
      <c r="X38" s="8">
        <v>2</v>
      </c>
      <c r="Y38" s="8">
        <v>26</v>
      </c>
      <c r="Z38" s="10">
        <v>1</v>
      </c>
      <c r="AA38" s="25"/>
      <c r="AB38" s="8">
        <v>4</v>
      </c>
      <c r="AC38" s="8">
        <v>29</v>
      </c>
      <c r="AD38" s="10">
        <v>1</v>
      </c>
      <c r="AE38" s="31">
        <v>4</v>
      </c>
      <c r="AF38" s="8">
        <v>4</v>
      </c>
      <c r="AG38" s="8">
        <v>11</v>
      </c>
      <c r="AH38" s="10">
        <v>1</v>
      </c>
      <c r="AI38" s="9"/>
      <c r="AJ38" s="8"/>
      <c r="AK38" s="8"/>
      <c r="AL38" s="10"/>
    </row>
    <row r="39" spans="1:38" x14ac:dyDescent="0.2">
      <c r="A39" s="55" t="s">
        <v>159</v>
      </c>
      <c r="B39" s="55" t="s">
        <v>239</v>
      </c>
      <c r="C39" s="42">
        <v>4</v>
      </c>
      <c r="D39" s="41">
        <f>+K39+O39+S39+W39+AA39+AE39+AI39</f>
        <v>31</v>
      </c>
      <c r="E39" s="41">
        <f>+L39+P39+T39+X39+AB39+AF39+AJ39</f>
        <v>1</v>
      </c>
      <c r="F39" s="41">
        <f>+M39+Q39+U39+Y39+AC39+AG39+AK39</f>
        <v>4</v>
      </c>
      <c r="G39" s="41">
        <f>+N39+R39+V39+Z39+AD39+AH39+AL39</f>
        <v>1</v>
      </c>
      <c r="H39" s="11">
        <f>+D39/C39</f>
        <v>7.75</v>
      </c>
      <c r="I39" s="11">
        <f>+F39/E39</f>
        <v>4</v>
      </c>
      <c r="J39" s="11">
        <f>+F39/G39</f>
        <v>4</v>
      </c>
      <c r="K39" s="8">
        <v>1</v>
      </c>
      <c r="L39" s="8"/>
      <c r="M39" s="8"/>
      <c r="N39" s="10"/>
      <c r="O39" s="31">
        <v>16</v>
      </c>
      <c r="P39" s="8"/>
      <c r="Q39" s="8"/>
      <c r="R39" s="10"/>
      <c r="S39" s="9">
        <v>8</v>
      </c>
      <c r="T39" s="8"/>
      <c r="U39" s="8"/>
      <c r="V39" s="10"/>
      <c r="W39" s="9">
        <v>6</v>
      </c>
      <c r="X39" s="8"/>
      <c r="Y39" s="8"/>
      <c r="Z39" s="10"/>
      <c r="AA39" s="9"/>
      <c r="AB39" s="8"/>
      <c r="AC39" s="8"/>
      <c r="AD39" s="10"/>
      <c r="AE39" s="25"/>
      <c r="AF39" s="8">
        <v>1</v>
      </c>
      <c r="AG39" s="8">
        <v>4</v>
      </c>
      <c r="AH39" s="10">
        <v>1</v>
      </c>
      <c r="AI39" s="9"/>
      <c r="AJ39" s="8"/>
      <c r="AK39" s="8"/>
      <c r="AL39" s="10"/>
    </row>
    <row r="40" spans="1:38" x14ac:dyDescent="0.2">
      <c r="A40" s="55" t="s">
        <v>222</v>
      </c>
      <c r="B40" s="55" t="s">
        <v>239</v>
      </c>
      <c r="C40" s="42">
        <v>1</v>
      </c>
      <c r="D40" s="41">
        <f>+K40+O40+S40+W40+AA40+AE40+AI40</f>
        <v>0</v>
      </c>
      <c r="E40" s="41">
        <f>+L40+P40+T40+X40+AB40+AF40+AJ40</f>
        <v>8</v>
      </c>
      <c r="F40" s="41">
        <f>+M40+Q40+U40+Y40+AC40+AG40+AK40</f>
        <v>51</v>
      </c>
      <c r="G40" s="41">
        <f>+N40+R40+V40+Z40+AD40+AH40+AL40</f>
        <v>2</v>
      </c>
      <c r="H40" s="11">
        <f>+D40/C40</f>
        <v>0</v>
      </c>
      <c r="I40" s="11">
        <f>+F40/E40</f>
        <v>6.375</v>
      </c>
      <c r="J40" s="11">
        <f>+F40/G40</f>
        <v>25.5</v>
      </c>
      <c r="K40" s="8"/>
      <c r="L40" s="8"/>
      <c r="M40" s="8"/>
      <c r="N40" s="10"/>
      <c r="O40" s="25"/>
      <c r="P40" s="8">
        <v>4</v>
      </c>
      <c r="Q40" s="8">
        <v>22</v>
      </c>
      <c r="R40" s="10">
        <v>2</v>
      </c>
      <c r="S40" s="9">
        <v>0</v>
      </c>
      <c r="T40" s="8">
        <v>2</v>
      </c>
      <c r="U40" s="8">
        <v>18</v>
      </c>
      <c r="V40" s="10">
        <v>0</v>
      </c>
      <c r="W40" s="9"/>
      <c r="X40" s="8"/>
      <c r="Y40" s="8"/>
      <c r="Z40" s="10"/>
      <c r="AA40" s="25"/>
      <c r="AB40" s="8">
        <v>1</v>
      </c>
      <c r="AC40" s="8">
        <v>8</v>
      </c>
      <c r="AD40" s="10">
        <v>0</v>
      </c>
      <c r="AE40" s="25"/>
      <c r="AF40" s="8">
        <v>1</v>
      </c>
      <c r="AG40" s="8">
        <v>3</v>
      </c>
      <c r="AH40" s="10">
        <v>0</v>
      </c>
      <c r="AI40" s="9"/>
      <c r="AJ40" s="8"/>
      <c r="AK40" s="8"/>
      <c r="AL40" s="10"/>
    </row>
    <row r="41" spans="1:38" x14ac:dyDescent="0.2">
      <c r="A41" s="55" t="s">
        <v>162</v>
      </c>
      <c r="B41" s="55" t="s">
        <v>239</v>
      </c>
      <c r="C41" s="42">
        <v>1</v>
      </c>
      <c r="D41" s="41">
        <f>+K41+O41+S41+W41+AA41+AE41+AI41</f>
        <v>0</v>
      </c>
      <c r="E41" s="41">
        <f>+L41+P41+T41+X41+AB41+AF41+AJ41</f>
        <v>11.1</v>
      </c>
      <c r="F41" s="41">
        <f>+M41+Q41+U41+Y41+AC41+AG41+AK41</f>
        <v>87</v>
      </c>
      <c r="G41" s="41">
        <f>+N41+R41+V41+Z41+AD41+AH41+AL41</f>
        <v>6</v>
      </c>
      <c r="H41" s="11">
        <f>+D41/C41</f>
        <v>0</v>
      </c>
      <c r="I41" s="11">
        <f>+F41/E41</f>
        <v>7.8378378378378377</v>
      </c>
      <c r="J41" s="11">
        <f>+F41/G41</f>
        <v>14.5</v>
      </c>
      <c r="K41" s="28">
        <v>0</v>
      </c>
      <c r="L41" s="8">
        <v>2</v>
      </c>
      <c r="M41" s="8">
        <v>15</v>
      </c>
      <c r="N41" s="10">
        <v>0</v>
      </c>
      <c r="O41" s="25"/>
      <c r="P41" s="8">
        <v>4</v>
      </c>
      <c r="Q41" s="8">
        <v>31</v>
      </c>
      <c r="R41" s="10">
        <v>2</v>
      </c>
      <c r="S41" s="25"/>
      <c r="T41" s="8">
        <v>1.1000000000000001</v>
      </c>
      <c r="U41" s="8">
        <v>5</v>
      </c>
      <c r="V41" s="10">
        <v>0</v>
      </c>
      <c r="W41" s="25"/>
      <c r="X41" s="8">
        <v>4</v>
      </c>
      <c r="Y41" s="8">
        <v>36</v>
      </c>
      <c r="Z41" s="10">
        <v>4</v>
      </c>
      <c r="AA41" s="9"/>
      <c r="AB41" s="8"/>
      <c r="AC41" s="8"/>
      <c r="AD41" s="10"/>
      <c r="AE41" s="9"/>
      <c r="AF41" s="8"/>
      <c r="AG41" s="8"/>
      <c r="AH41" s="10"/>
      <c r="AI41" s="9"/>
      <c r="AJ41" s="8"/>
      <c r="AK41" s="8"/>
      <c r="AL41" s="10"/>
    </row>
    <row r="42" spans="1:38" ht="15.75" thickBot="1" x14ac:dyDescent="0.25">
      <c r="A42" s="55" t="s">
        <v>163</v>
      </c>
      <c r="B42" s="55" t="s">
        <v>239</v>
      </c>
      <c r="C42" s="42"/>
      <c r="D42" s="41">
        <f>+K42+O42+S42+W42+AA42+AE42+AI42</f>
        <v>0</v>
      </c>
      <c r="E42" s="41">
        <f>+L42+P42+T42+X42+AB42+AF42+AJ42</f>
        <v>12.2</v>
      </c>
      <c r="F42" s="41">
        <f>+M42+Q42+U42+Y42+AC42+AG42+AK42</f>
        <v>97</v>
      </c>
      <c r="G42" s="41">
        <f>+N42+R42+V42+Z42+AD42+AH42+AL42</f>
        <v>6</v>
      </c>
      <c r="H42" s="11"/>
      <c r="I42" s="11">
        <f>+F42/E42</f>
        <v>7.9508196721311482</v>
      </c>
      <c r="J42" s="11">
        <f>+F42/G42</f>
        <v>16.166666666666668</v>
      </c>
      <c r="K42" s="29"/>
      <c r="L42" s="8">
        <v>3</v>
      </c>
      <c r="M42" s="8">
        <v>19</v>
      </c>
      <c r="N42" s="10">
        <v>3</v>
      </c>
      <c r="O42" s="25"/>
      <c r="P42" s="8">
        <v>2.2000000000000002</v>
      </c>
      <c r="Q42" s="8">
        <v>17</v>
      </c>
      <c r="R42" s="10">
        <v>1</v>
      </c>
      <c r="S42" s="25"/>
      <c r="T42" s="8">
        <v>3</v>
      </c>
      <c r="U42" s="8">
        <v>33</v>
      </c>
      <c r="V42" s="10">
        <v>2</v>
      </c>
      <c r="W42" s="9"/>
      <c r="X42" s="8"/>
      <c r="Y42" s="8"/>
      <c r="Z42" s="10"/>
      <c r="AA42" s="25"/>
      <c r="AB42" s="8">
        <v>2</v>
      </c>
      <c r="AC42" s="8">
        <v>12</v>
      </c>
      <c r="AD42" s="10">
        <v>0</v>
      </c>
      <c r="AE42" s="25"/>
      <c r="AF42" s="8">
        <v>2</v>
      </c>
      <c r="AG42" s="8">
        <v>16</v>
      </c>
      <c r="AH42" s="10">
        <v>0</v>
      </c>
      <c r="AI42" s="9"/>
      <c r="AJ42" s="8"/>
      <c r="AK42" s="8"/>
      <c r="AL42" s="10"/>
    </row>
    <row r="43" spans="1:38" ht="15.75" customHeight="1" x14ac:dyDescent="0.2">
      <c r="A43" s="52" t="s">
        <v>116</v>
      </c>
      <c r="B43" s="52" t="s">
        <v>236</v>
      </c>
      <c r="C43" s="42">
        <v>6</v>
      </c>
      <c r="D43" s="41">
        <f>+K43+O43+S43+W43+AA43+AE43+AI43</f>
        <v>427</v>
      </c>
      <c r="E43" s="41">
        <f>+L43+P43+T43+X43+AB43+AF43+AJ43</f>
        <v>10.9</v>
      </c>
      <c r="F43" s="41">
        <f>+M43+Q43+U43+Y43+AC43+AG43+AK43</f>
        <v>121</v>
      </c>
      <c r="G43" s="41">
        <f>+N43+R43+V43+Z43+AD43+AH43+AL43</f>
        <v>3</v>
      </c>
      <c r="H43" s="11">
        <f>+D43/C43</f>
        <v>71.166666666666671</v>
      </c>
      <c r="I43" s="11">
        <f>+F43/E43</f>
        <v>11.100917431192661</v>
      </c>
      <c r="J43" s="11">
        <f>+F43/G43</f>
        <v>40.333333333333336</v>
      </c>
      <c r="K43" s="14">
        <v>62</v>
      </c>
      <c r="L43" s="14">
        <v>3</v>
      </c>
      <c r="M43" s="14">
        <v>29</v>
      </c>
      <c r="N43" s="15">
        <v>0</v>
      </c>
      <c r="O43" s="13">
        <v>127</v>
      </c>
      <c r="P43" s="14">
        <v>1.5</v>
      </c>
      <c r="Q43" s="14">
        <v>31</v>
      </c>
      <c r="R43" s="15">
        <v>0</v>
      </c>
      <c r="S43" s="13">
        <v>27</v>
      </c>
      <c r="T43" s="14"/>
      <c r="U43" s="14"/>
      <c r="V43" s="15"/>
      <c r="W43" s="13">
        <v>94</v>
      </c>
      <c r="X43" s="14"/>
      <c r="Y43" s="14"/>
      <c r="Z43" s="15"/>
      <c r="AA43" s="13">
        <v>58</v>
      </c>
      <c r="AB43" s="14">
        <v>3</v>
      </c>
      <c r="AC43" s="14">
        <v>28</v>
      </c>
      <c r="AD43" s="15">
        <v>1</v>
      </c>
      <c r="AE43" s="13">
        <v>59</v>
      </c>
      <c r="AF43" s="14">
        <v>3.4</v>
      </c>
      <c r="AG43" s="14">
        <v>33</v>
      </c>
      <c r="AH43" s="15">
        <v>2</v>
      </c>
      <c r="AI43" s="13"/>
      <c r="AJ43" s="14"/>
      <c r="AK43" s="14"/>
      <c r="AL43" s="15"/>
    </row>
    <row r="44" spans="1:38" x14ac:dyDescent="0.2">
      <c r="A44" s="52" t="s">
        <v>121</v>
      </c>
      <c r="B44" s="52" t="s">
        <v>236</v>
      </c>
      <c r="C44" s="40">
        <v>6</v>
      </c>
      <c r="D44" s="41">
        <f>+K44+O44+S44+W44+AA44+AE44+AI44</f>
        <v>148</v>
      </c>
      <c r="E44" s="41">
        <f>+L44+P44+T44+X44+AB44+AF44+AJ44</f>
        <v>0</v>
      </c>
      <c r="F44" s="41">
        <f>+M44+Q44+U44+Y44+AC44+AG44+AK44</f>
        <v>0</v>
      </c>
      <c r="G44" s="41">
        <f>+N44+R44+V44+Z44+AD44+AH44+AL44</f>
        <v>0</v>
      </c>
      <c r="H44" s="11">
        <f>+D44/C44</f>
        <v>24.666666666666668</v>
      </c>
      <c r="I44" s="11"/>
      <c r="J44" s="11"/>
      <c r="K44" s="8">
        <v>24</v>
      </c>
      <c r="L44" s="8"/>
      <c r="M44" s="8"/>
      <c r="N44" s="10"/>
      <c r="O44" s="9">
        <v>31</v>
      </c>
      <c r="P44" s="8"/>
      <c r="Q44" s="8"/>
      <c r="R44" s="10"/>
      <c r="S44" s="9">
        <v>15</v>
      </c>
      <c r="T44" s="8"/>
      <c r="U44" s="8"/>
      <c r="V44" s="10"/>
      <c r="W44" s="31">
        <v>63</v>
      </c>
      <c r="X44" s="8"/>
      <c r="Y44" s="8"/>
      <c r="Z44" s="10"/>
      <c r="AA44" s="9">
        <v>0</v>
      </c>
      <c r="AB44" s="8"/>
      <c r="AC44" s="8"/>
      <c r="AD44" s="10"/>
      <c r="AE44" s="9">
        <v>15</v>
      </c>
      <c r="AF44" s="8"/>
      <c r="AG44" s="8"/>
      <c r="AH44" s="10"/>
      <c r="AI44" s="9"/>
      <c r="AJ44" s="8"/>
      <c r="AK44" s="8"/>
      <c r="AL44" s="10"/>
    </row>
    <row r="45" spans="1:38" x14ac:dyDescent="0.2">
      <c r="A45" s="52" t="s">
        <v>118</v>
      </c>
      <c r="B45" s="52" t="s">
        <v>236</v>
      </c>
      <c r="C45" s="42">
        <v>6</v>
      </c>
      <c r="D45" s="41">
        <f>+K45+O45+S45+W45+AA45+AE45+AI45</f>
        <v>134</v>
      </c>
      <c r="E45" s="41">
        <f>+L45+P45+T45+X45+AB45+AF45+AJ45</f>
        <v>0</v>
      </c>
      <c r="F45" s="41">
        <f>+M45+Q45+U45+Y45+AC45+AG45+AK45</f>
        <v>0</v>
      </c>
      <c r="G45" s="41">
        <f>+N45+R45+V45+Z45+AD45+AH45+AL45</f>
        <v>0</v>
      </c>
      <c r="H45" s="11">
        <f>+D45/C45</f>
        <v>22.333333333333332</v>
      </c>
      <c r="I45" s="11"/>
      <c r="J45" s="11"/>
      <c r="K45" s="8">
        <v>10</v>
      </c>
      <c r="L45" s="8"/>
      <c r="M45" s="8"/>
      <c r="N45" s="10"/>
      <c r="O45" s="31">
        <v>27</v>
      </c>
      <c r="P45" s="8"/>
      <c r="Q45" s="8"/>
      <c r="R45" s="10"/>
      <c r="S45" s="9">
        <v>13</v>
      </c>
      <c r="T45" s="8"/>
      <c r="U45" s="8"/>
      <c r="V45" s="10"/>
      <c r="W45" s="31">
        <v>35</v>
      </c>
      <c r="X45" s="8"/>
      <c r="Y45" s="8"/>
      <c r="Z45" s="10"/>
      <c r="AA45" s="9">
        <v>48</v>
      </c>
      <c r="AB45" s="8"/>
      <c r="AC45" s="8"/>
      <c r="AD45" s="10"/>
      <c r="AE45" s="9">
        <v>1</v>
      </c>
      <c r="AF45" s="8"/>
      <c r="AG45" s="8"/>
      <c r="AH45" s="10"/>
      <c r="AI45" s="9"/>
      <c r="AJ45" s="8"/>
      <c r="AK45" s="8"/>
      <c r="AL45" s="10"/>
    </row>
    <row r="46" spans="1:38" x14ac:dyDescent="0.2">
      <c r="A46" s="52" t="s">
        <v>119</v>
      </c>
      <c r="B46" s="52" t="s">
        <v>236</v>
      </c>
      <c r="C46" s="40">
        <v>6</v>
      </c>
      <c r="D46" s="41">
        <f>+K46+O46+S46+W46+AA46+AE46+AI46</f>
        <v>116</v>
      </c>
      <c r="E46" s="41">
        <f>+L46+P46+T46+X46+AB46+AF46+AJ46</f>
        <v>22</v>
      </c>
      <c r="F46" s="41">
        <f>+M46+Q46+U46+Y46+AC46+AG46+AK46</f>
        <v>191</v>
      </c>
      <c r="G46" s="41">
        <f>+N46+R46+V46+Z46+AD46+AH46+AL46</f>
        <v>3</v>
      </c>
      <c r="H46" s="11">
        <f>+D46/C46</f>
        <v>19.333333333333332</v>
      </c>
      <c r="I46" s="11">
        <f>+F46/E46</f>
        <v>8.6818181818181817</v>
      </c>
      <c r="J46" s="11">
        <f>+F46/G46</f>
        <v>63.666666666666664</v>
      </c>
      <c r="K46" s="8">
        <v>11</v>
      </c>
      <c r="L46" s="8">
        <v>4</v>
      </c>
      <c r="M46" s="8">
        <v>30</v>
      </c>
      <c r="N46" s="10">
        <v>1</v>
      </c>
      <c r="O46" s="9">
        <v>11</v>
      </c>
      <c r="P46" s="8">
        <v>4</v>
      </c>
      <c r="Q46" s="8">
        <v>42</v>
      </c>
      <c r="R46" s="10">
        <v>0</v>
      </c>
      <c r="S46" s="9">
        <v>25</v>
      </c>
      <c r="T46" s="8">
        <v>3</v>
      </c>
      <c r="U46" s="8">
        <v>15</v>
      </c>
      <c r="V46" s="10">
        <v>0</v>
      </c>
      <c r="W46" s="9">
        <v>24</v>
      </c>
      <c r="X46" s="8">
        <v>3</v>
      </c>
      <c r="Y46" s="8">
        <v>42</v>
      </c>
      <c r="Z46" s="10">
        <v>1</v>
      </c>
      <c r="AA46" s="9">
        <v>11</v>
      </c>
      <c r="AB46" s="8">
        <v>4</v>
      </c>
      <c r="AC46" s="8">
        <v>31</v>
      </c>
      <c r="AD46" s="10">
        <v>1</v>
      </c>
      <c r="AE46" s="9">
        <v>34</v>
      </c>
      <c r="AF46" s="8">
        <v>4</v>
      </c>
      <c r="AG46" s="8">
        <v>31</v>
      </c>
      <c r="AH46" s="10">
        <v>0</v>
      </c>
      <c r="AI46" s="9"/>
      <c r="AJ46" s="8"/>
      <c r="AK46" s="8"/>
      <c r="AL46" s="10"/>
    </row>
    <row r="47" spans="1:38" x14ac:dyDescent="0.2">
      <c r="A47" s="52" t="s">
        <v>123</v>
      </c>
      <c r="B47" s="52" t="s">
        <v>236</v>
      </c>
      <c r="C47" s="42">
        <v>5</v>
      </c>
      <c r="D47" s="41">
        <f>+K47+O47+S47+W47+AA47+AE47+AI47</f>
        <v>88</v>
      </c>
      <c r="E47" s="41">
        <f>+L47+P47+T47+X47+AB47+AF47+AJ47</f>
        <v>17.100000000000001</v>
      </c>
      <c r="F47" s="41">
        <f>+M47+Q47+U47+Y47+AC47+AG47+AK47</f>
        <v>138</v>
      </c>
      <c r="G47" s="41">
        <f>+N47+R47+V47+Z47+AD47+AH47+AL47</f>
        <v>1</v>
      </c>
      <c r="H47" s="11">
        <f>+D47/C47</f>
        <v>17.600000000000001</v>
      </c>
      <c r="I47" s="11">
        <f>+F47/E47</f>
        <v>8.0701754385964897</v>
      </c>
      <c r="J47" s="11">
        <f>+F47/G47</f>
        <v>138</v>
      </c>
      <c r="K47" s="28">
        <v>23</v>
      </c>
      <c r="L47" s="8">
        <v>2</v>
      </c>
      <c r="M47" s="8">
        <v>18</v>
      </c>
      <c r="N47" s="10">
        <v>0</v>
      </c>
      <c r="O47" s="31">
        <v>8</v>
      </c>
      <c r="P47" s="8">
        <v>4</v>
      </c>
      <c r="Q47" s="8">
        <v>36</v>
      </c>
      <c r="R47" s="10">
        <v>0</v>
      </c>
      <c r="S47" s="9">
        <v>5</v>
      </c>
      <c r="T47" s="8">
        <v>2</v>
      </c>
      <c r="U47" s="8">
        <v>14</v>
      </c>
      <c r="V47" s="10">
        <v>0</v>
      </c>
      <c r="W47" s="25"/>
      <c r="X47" s="8">
        <v>4</v>
      </c>
      <c r="Y47" s="8">
        <v>42</v>
      </c>
      <c r="Z47" s="10">
        <v>0</v>
      </c>
      <c r="AA47" s="9">
        <v>30</v>
      </c>
      <c r="AB47" s="8">
        <v>1.1000000000000001</v>
      </c>
      <c r="AC47" s="8">
        <v>8</v>
      </c>
      <c r="AD47" s="10">
        <v>0</v>
      </c>
      <c r="AE47" s="31">
        <v>22</v>
      </c>
      <c r="AF47" s="8">
        <v>4</v>
      </c>
      <c r="AG47" s="8">
        <v>20</v>
      </c>
      <c r="AH47" s="10">
        <v>1</v>
      </c>
      <c r="AI47" s="9"/>
      <c r="AJ47" s="8"/>
      <c r="AK47" s="8"/>
      <c r="AL47" s="10"/>
    </row>
    <row r="48" spans="1:38" x14ac:dyDescent="0.2">
      <c r="A48" s="52" t="s">
        <v>120</v>
      </c>
      <c r="B48" s="52" t="s">
        <v>236</v>
      </c>
      <c r="C48" s="40">
        <v>3</v>
      </c>
      <c r="D48" s="41">
        <f>+K48+O48+S48+W48+AA48+AE48+AI48</f>
        <v>24</v>
      </c>
      <c r="E48" s="41">
        <f>+L48+P48+T48+X48+AB48+AF48+AJ48</f>
        <v>0</v>
      </c>
      <c r="F48" s="41">
        <f>+M48+Q48+U48+Y48+AC48+AG48+AK48</f>
        <v>0</v>
      </c>
      <c r="G48" s="41">
        <f>+N48+R48+V48+Z48+AD48+AH48+AL48</f>
        <v>0</v>
      </c>
      <c r="H48" s="11">
        <f>+D48/C48</f>
        <v>8</v>
      </c>
      <c r="I48" s="11"/>
      <c r="J48" s="11"/>
      <c r="K48" s="8">
        <v>13</v>
      </c>
      <c r="L48" s="8"/>
      <c r="M48" s="8"/>
      <c r="N48" s="10"/>
      <c r="O48" s="9"/>
      <c r="P48" s="8"/>
      <c r="Q48" s="8"/>
      <c r="R48" s="10"/>
      <c r="S48" s="9">
        <v>2</v>
      </c>
      <c r="T48" s="8"/>
      <c r="U48" s="8"/>
      <c r="V48" s="10"/>
      <c r="W48" s="9"/>
      <c r="X48" s="8"/>
      <c r="Y48" s="8"/>
      <c r="Z48" s="10"/>
      <c r="AA48" s="9">
        <v>9</v>
      </c>
      <c r="AB48" s="8"/>
      <c r="AC48" s="8"/>
      <c r="AD48" s="10"/>
      <c r="AE48" s="9"/>
      <c r="AF48" s="8"/>
      <c r="AG48" s="8"/>
      <c r="AH48" s="10"/>
      <c r="AI48" s="9"/>
      <c r="AJ48" s="8"/>
      <c r="AK48" s="8"/>
      <c r="AL48" s="10"/>
    </row>
    <row r="49" spans="1:38" x14ac:dyDescent="0.2">
      <c r="A49" s="52" t="s">
        <v>124</v>
      </c>
      <c r="B49" s="52" t="s">
        <v>236</v>
      </c>
      <c r="C49" s="42">
        <v>4</v>
      </c>
      <c r="D49" s="41">
        <f>+K49+O49+S49+W49+AA49+AE49+AI49</f>
        <v>31</v>
      </c>
      <c r="E49" s="41">
        <f>+L49+P49+T49+X49+AB49+AF49+AJ49</f>
        <v>6</v>
      </c>
      <c r="F49" s="41">
        <f>+M49+Q49+U49+Y49+AC49+AG49+AK49</f>
        <v>79</v>
      </c>
      <c r="G49" s="41">
        <f>+N49+R49+V49+Z49+AD49+AH49+AL49</f>
        <v>1</v>
      </c>
      <c r="H49" s="11">
        <f>+D49/C49</f>
        <v>7.75</v>
      </c>
      <c r="I49" s="11">
        <f>+F49/E49</f>
        <v>13.166666666666666</v>
      </c>
      <c r="J49" s="11">
        <f>+F49/G49</f>
        <v>79</v>
      </c>
      <c r="K49" s="8">
        <v>6</v>
      </c>
      <c r="L49" s="8">
        <v>2</v>
      </c>
      <c r="M49" s="8">
        <v>20</v>
      </c>
      <c r="N49" s="10">
        <v>1</v>
      </c>
      <c r="O49" s="25"/>
      <c r="P49" s="8">
        <v>1</v>
      </c>
      <c r="Q49" s="8">
        <v>12</v>
      </c>
      <c r="R49" s="10">
        <v>0</v>
      </c>
      <c r="S49" s="9">
        <v>4</v>
      </c>
      <c r="T49" s="8"/>
      <c r="U49" s="8"/>
      <c r="V49" s="10"/>
      <c r="W49" s="25"/>
      <c r="X49" s="8">
        <v>3</v>
      </c>
      <c r="Y49" s="8">
        <v>47</v>
      </c>
      <c r="Z49" s="10">
        <v>0</v>
      </c>
      <c r="AA49" s="31">
        <v>11</v>
      </c>
      <c r="AB49" s="8"/>
      <c r="AC49" s="8"/>
      <c r="AD49" s="10"/>
      <c r="AE49" s="31">
        <v>10</v>
      </c>
      <c r="AF49" s="8"/>
      <c r="AG49" s="8"/>
      <c r="AH49" s="10"/>
      <c r="AI49" s="9"/>
      <c r="AJ49" s="8"/>
      <c r="AK49" s="8"/>
      <c r="AL49" s="10"/>
    </row>
    <row r="50" spans="1:38" x14ac:dyDescent="0.2">
      <c r="A50" s="52" t="s">
        <v>117</v>
      </c>
      <c r="B50" s="52" t="s">
        <v>236</v>
      </c>
      <c r="C50" s="42">
        <v>4</v>
      </c>
      <c r="D50" s="41">
        <f>+K50+O50+S50+W50+AA50+AE50+AI50</f>
        <v>15</v>
      </c>
      <c r="E50" s="41">
        <f>+L50+P50+T50+X50+AB50+AF50+AJ50</f>
        <v>0</v>
      </c>
      <c r="F50" s="41">
        <f>+M50+Q50+U50+Y50+AC50+AG50+AK50</f>
        <v>0</v>
      </c>
      <c r="G50" s="41">
        <f>+N50+R50+V50+Z50+AD50+AH50+AL50</f>
        <v>0</v>
      </c>
      <c r="H50" s="11">
        <f>+D50/C50</f>
        <v>3.75</v>
      </c>
      <c r="I50" s="11"/>
      <c r="J50" s="11"/>
      <c r="K50" s="8">
        <v>3</v>
      </c>
      <c r="L50" s="8"/>
      <c r="M50" s="8"/>
      <c r="N50" s="10"/>
      <c r="O50" s="9"/>
      <c r="P50" s="8"/>
      <c r="Q50" s="8"/>
      <c r="R50" s="10"/>
      <c r="S50" s="9">
        <v>1</v>
      </c>
      <c r="T50" s="8"/>
      <c r="U50" s="8"/>
      <c r="V50" s="10"/>
      <c r="W50" s="9"/>
      <c r="X50" s="8"/>
      <c r="Y50" s="8"/>
      <c r="Z50" s="10"/>
      <c r="AA50" s="9">
        <v>4</v>
      </c>
      <c r="AB50" s="8"/>
      <c r="AC50" s="8"/>
      <c r="AD50" s="10"/>
      <c r="AE50" s="9">
        <v>7</v>
      </c>
      <c r="AF50" s="8"/>
      <c r="AG50" s="8"/>
      <c r="AH50" s="10"/>
      <c r="AI50" s="9"/>
      <c r="AJ50" s="8"/>
      <c r="AK50" s="8"/>
      <c r="AL50" s="10"/>
    </row>
    <row r="51" spans="1:38" x14ac:dyDescent="0.2">
      <c r="A51" s="52" t="s">
        <v>125</v>
      </c>
      <c r="B51" s="52" t="s">
        <v>236</v>
      </c>
      <c r="C51" s="42">
        <v>2</v>
      </c>
      <c r="D51" s="41">
        <f>+K51+O51+S51+W51+AA51+AE51+AI51</f>
        <v>7</v>
      </c>
      <c r="E51" s="41">
        <f>+L51+P51+T51+X51+AB51+AF51+AJ51</f>
        <v>8.1</v>
      </c>
      <c r="F51" s="41">
        <f>+M51+Q51+U51+Y51+AC51+AG51+AK51</f>
        <v>101</v>
      </c>
      <c r="G51" s="41">
        <f>+N51+R51+V51+Z51+AD51+AH51+AL51</f>
        <v>1</v>
      </c>
      <c r="H51" s="11">
        <f>+D51/C51</f>
        <v>3.5</v>
      </c>
      <c r="I51" s="11">
        <f>+F51/E51</f>
        <v>12.469135802469136</v>
      </c>
      <c r="J51" s="11">
        <f>+F51/G51</f>
        <v>101</v>
      </c>
      <c r="K51" s="8">
        <v>3</v>
      </c>
      <c r="L51" s="8">
        <v>1</v>
      </c>
      <c r="M51" s="8">
        <v>15</v>
      </c>
      <c r="N51" s="10">
        <v>0</v>
      </c>
      <c r="O51" s="9"/>
      <c r="P51" s="8"/>
      <c r="Q51" s="8"/>
      <c r="R51" s="10"/>
      <c r="S51" s="9">
        <v>4</v>
      </c>
      <c r="T51" s="8">
        <v>3.1</v>
      </c>
      <c r="U51" s="8">
        <v>30</v>
      </c>
      <c r="V51" s="10">
        <v>1</v>
      </c>
      <c r="W51" s="25"/>
      <c r="X51" s="8">
        <v>2</v>
      </c>
      <c r="Y51" s="8">
        <v>18</v>
      </c>
      <c r="Z51" s="10">
        <v>0</v>
      </c>
      <c r="AA51" s="25"/>
      <c r="AB51" s="8">
        <v>2</v>
      </c>
      <c r="AC51" s="8">
        <v>38</v>
      </c>
      <c r="AD51" s="10">
        <v>0</v>
      </c>
      <c r="AE51" s="9"/>
      <c r="AF51" s="8"/>
      <c r="AG51" s="8"/>
      <c r="AH51" s="10"/>
      <c r="AI51" s="9"/>
      <c r="AJ51" s="8"/>
      <c r="AK51" s="8"/>
      <c r="AL51" s="10"/>
    </row>
    <row r="52" spans="1:38" x14ac:dyDescent="0.2">
      <c r="A52" s="52" t="s">
        <v>122</v>
      </c>
      <c r="B52" s="52" t="s">
        <v>236</v>
      </c>
      <c r="C52" s="42">
        <v>4</v>
      </c>
      <c r="D52" s="41">
        <f>+K52+O52+S52+W52+AA52+AE52+AI52</f>
        <v>13</v>
      </c>
      <c r="E52" s="41">
        <f>+L52+P52+T52+X52+AB52+AF52+AJ52</f>
        <v>18.3</v>
      </c>
      <c r="F52" s="41">
        <f>+M52+Q52+U52+Y52+AC52+AG52+AK52</f>
        <v>123</v>
      </c>
      <c r="G52" s="41">
        <f>+N52+R52+V52+Z52+AD52+AH52+AL52</f>
        <v>6</v>
      </c>
      <c r="H52" s="11">
        <f>+D52/C52</f>
        <v>3.25</v>
      </c>
      <c r="I52" s="11">
        <f>+F52/E52</f>
        <v>6.721311475409836</v>
      </c>
      <c r="J52" s="11">
        <f>+F52/G52</f>
        <v>20.5</v>
      </c>
      <c r="K52" s="8">
        <v>1</v>
      </c>
      <c r="L52" s="8">
        <v>3.3</v>
      </c>
      <c r="M52" s="8">
        <v>21</v>
      </c>
      <c r="N52" s="10">
        <v>0</v>
      </c>
      <c r="O52" s="9">
        <v>0</v>
      </c>
      <c r="P52" s="8">
        <v>4</v>
      </c>
      <c r="Q52" s="8">
        <v>25</v>
      </c>
      <c r="R52" s="10">
        <v>4</v>
      </c>
      <c r="S52" s="31">
        <v>9</v>
      </c>
      <c r="T52" s="8">
        <v>2</v>
      </c>
      <c r="U52" s="8">
        <v>13</v>
      </c>
      <c r="V52" s="10">
        <v>0</v>
      </c>
      <c r="W52" s="25"/>
      <c r="X52" s="8">
        <v>4</v>
      </c>
      <c r="Y52" s="8">
        <v>22</v>
      </c>
      <c r="Z52" s="10">
        <v>1</v>
      </c>
      <c r="AA52" s="9">
        <v>3</v>
      </c>
      <c r="AB52" s="8">
        <v>2</v>
      </c>
      <c r="AC52" s="8">
        <v>21</v>
      </c>
      <c r="AD52" s="10">
        <v>0</v>
      </c>
      <c r="AE52" s="25"/>
      <c r="AF52" s="8">
        <v>3</v>
      </c>
      <c r="AG52" s="8">
        <v>21</v>
      </c>
      <c r="AH52" s="10">
        <v>1</v>
      </c>
      <c r="AI52" s="9"/>
      <c r="AJ52" s="8"/>
      <c r="AK52" s="8"/>
      <c r="AL52" s="10"/>
    </row>
    <row r="53" spans="1:38" x14ac:dyDescent="0.2">
      <c r="A53" s="52" t="s">
        <v>221</v>
      </c>
      <c r="B53" s="52" t="s">
        <v>236</v>
      </c>
      <c r="C53" s="40">
        <v>1</v>
      </c>
      <c r="D53" s="41">
        <f>+K53+O53+S53+W53+AA53+AE53+AI53</f>
        <v>3</v>
      </c>
      <c r="E53" s="41">
        <f>+L53+P53+T53+X53+AB53+AF53+AJ53</f>
        <v>1</v>
      </c>
      <c r="F53" s="41">
        <f>+M53+Q53+U53+Y53+AC53+AG53+AK53</f>
        <v>16</v>
      </c>
      <c r="G53" s="41">
        <f>+N53+R53+V53+Z53+AD53+AH53+AL53</f>
        <v>0</v>
      </c>
      <c r="H53" s="11">
        <f>+D53/C53</f>
        <v>3</v>
      </c>
      <c r="I53" s="11">
        <f>+F53/E53</f>
        <v>16</v>
      </c>
      <c r="J53" s="11"/>
      <c r="K53" s="8"/>
      <c r="L53" s="8"/>
      <c r="M53" s="8"/>
      <c r="N53" s="10"/>
      <c r="O53" s="9"/>
      <c r="P53" s="8"/>
      <c r="Q53" s="8"/>
      <c r="R53" s="10"/>
      <c r="S53" s="9">
        <v>3</v>
      </c>
      <c r="T53" s="8">
        <v>1</v>
      </c>
      <c r="U53" s="8">
        <v>16</v>
      </c>
      <c r="V53" s="10">
        <v>0</v>
      </c>
      <c r="W53" s="9"/>
      <c r="X53" s="8"/>
      <c r="Y53" s="8"/>
      <c r="Z53" s="10"/>
      <c r="AA53" s="9"/>
      <c r="AB53" s="8"/>
      <c r="AC53" s="8"/>
      <c r="AD53" s="10"/>
      <c r="AE53" s="9"/>
      <c r="AF53" s="8"/>
      <c r="AG53" s="8"/>
      <c r="AH53" s="10"/>
      <c r="AI53" s="9"/>
      <c r="AJ53" s="8"/>
      <c r="AK53" s="8"/>
      <c r="AL53" s="10"/>
    </row>
    <row r="54" spans="1:38" x14ac:dyDescent="0.2">
      <c r="A54" s="52" t="s">
        <v>126</v>
      </c>
      <c r="B54" s="52" t="s">
        <v>236</v>
      </c>
      <c r="C54" s="42">
        <v>1</v>
      </c>
      <c r="D54" s="41">
        <f>+K54+O54+S54+W54+AA54+AE54+AI54</f>
        <v>2</v>
      </c>
      <c r="E54" s="41">
        <f>+L54+P54+T54+X54+AB54+AF54+AJ54</f>
        <v>9</v>
      </c>
      <c r="F54" s="41">
        <f>+M54+Q54+U54+Y54+AC54+AG54+AK54</f>
        <v>89</v>
      </c>
      <c r="G54" s="41">
        <f>+N54+R54+V54+Z54+AD54+AH54+AL54</f>
        <v>1</v>
      </c>
      <c r="H54" s="11">
        <f>+D54/C54</f>
        <v>2</v>
      </c>
      <c r="I54" s="11">
        <f>+F54/E54</f>
        <v>9.8888888888888893</v>
      </c>
      <c r="J54" s="11">
        <f>+F54/G54</f>
        <v>89</v>
      </c>
      <c r="K54" s="28">
        <v>2</v>
      </c>
      <c r="L54" s="8">
        <v>2</v>
      </c>
      <c r="M54" s="8">
        <v>15</v>
      </c>
      <c r="N54" s="10">
        <v>0</v>
      </c>
      <c r="O54" s="25"/>
      <c r="P54" s="8">
        <v>2</v>
      </c>
      <c r="Q54" s="8">
        <v>31</v>
      </c>
      <c r="R54" s="10">
        <v>0</v>
      </c>
      <c r="S54" s="9"/>
      <c r="T54" s="8"/>
      <c r="U54" s="8"/>
      <c r="V54" s="10"/>
      <c r="W54" s="9"/>
      <c r="X54" s="8"/>
      <c r="Y54" s="8"/>
      <c r="Z54" s="10"/>
      <c r="AA54" s="25"/>
      <c r="AB54" s="8">
        <v>3</v>
      </c>
      <c r="AC54" s="8">
        <v>23</v>
      </c>
      <c r="AD54" s="10">
        <v>1</v>
      </c>
      <c r="AE54" s="25"/>
      <c r="AF54" s="8">
        <v>2</v>
      </c>
      <c r="AG54" s="8">
        <v>20</v>
      </c>
      <c r="AH54" s="10">
        <v>0</v>
      </c>
      <c r="AI54" s="9"/>
      <c r="AJ54" s="8"/>
      <c r="AK54" s="8"/>
      <c r="AL54" s="10"/>
    </row>
    <row r="55" spans="1:38" ht="15.75" thickBot="1" x14ac:dyDescent="0.25">
      <c r="A55" s="52" t="s">
        <v>127</v>
      </c>
      <c r="B55" s="52" t="s">
        <v>236</v>
      </c>
      <c r="C55" s="42"/>
      <c r="D55" s="41">
        <f>+K55+O55+S55+W55+AA55+AE55+AI55</f>
        <v>0</v>
      </c>
      <c r="E55" s="41">
        <f>+L55+P55+T55+X55+AB55+AF55+AJ55</f>
        <v>15</v>
      </c>
      <c r="F55" s="41">
        <f>+M55+Q55+U55+Y55+AC55+AG55+AK55</f>
        <v>128</v>
      </c>
      <c r="G55" s="41">
        <f>+N55+R55+V55+Z55+AD55+AH55+AL55</f>
        <v>2</v>
      </c>
      <c r="H55" s="11"/>
      <c r="I55" s="11">
        <f>+F55/E55</f>
        <v>8.5333333333333332</v>
      </c>
      <c r="J55" s="11">
        <f>+F55/G55</f>
        <v>64</v>
      </c>
      <c r="K55" s="29"/>
      <c r="L55" s="8">
        <v>2</v>
      </c>
      <c r="M55" s="8">
        <v>14</v>
      </c>
      <c r="N55" s="10">
        <v>1</v>
      </c>
      <c r="O55" s="25"/>
      <c r="P55" s="8">
        <v>3</v>
      </c>
      <c r="Q55" s="8">
        <v>29</v>
      </c>
      <c r="R55" s="10">
        <v>0</v>
      </c>
      <c r="S55" s="25"/>
      <c r="T55" s="8">
        <v>3</v>
      </c>
      <c r="U55" s="8">
        <v>20</v>
      </c>
      <c r="V55" s="10">
        <v>0</v>
      </c>
      <c r="W55" s="25"/>
      <c r="X55" s="8">
        <v>1</v>
      </c>
      <c r="Y55" s="8">
        <v>14</v>
      </c>
      <c r="Z55" s="10">
        <v>0</v>
      </c>
      <c r="AA55" s="25"/>
      <c r="AB55" s="8">
        <v>3</v>
      </c>
      <c r="AC55" s="8">
        <v>25</v>
      </c>
      <c r="AD55" s="10">
        <v>1</v>
      </c>
      <c r="AE55" s="25"/>
      <c r="AF55" s="8">
        <v>3</v>
      </c>
      <c r="AG55" s="8">
        <v>26</v>
      </c>
      <c r="AH55" s="10">
        <v>0</v>
      </c>
      <c r="AI55" s="9"/>
      <c r="AJ55" s="8"/>
      <c r="AK55" s="8"/>
      <c r="AL55" s="10"/>
    </row>
    <row r="56" spans="1:38" ht="15.75" customHeight="1" x14ac:dyDescent="0.2">
      <c r="A56" s="52" t="s">
        <v>128</v>
      </c>
      <c r="B56" s="52" t="s">
        <v>236</v>
      </c>
      <c r="C56" s="42"/>
      <c r="D56" s="41">
        <f>+K56+O56+S56+W56+AA56+AE56+AI56</f>
        <v>0</v>
      </c>
      <c r="E56" s="41">
        <f>+L56+P56+T56+X56+AB56+AF56+AJ56</f>
        <v>2.5</v>
      </c>
      <c r="F56" s="41">
        <f>+M56+Q56+U56+Y56+AC56+AG56+AK56</f>
        <v>35</v>
      </c>
      <c r="G56" s="41">
        <f>+N56+R56+V56+Z56+AD56+AH56+AL56</f>
        <v>0</v>
      </c>
      <c r="H56" s="11"/>
      <c r="I56" s="11">
        <f>+F56/E56</f>
        <v>14</v>
      </c>
      <c r="J56" s="11"/>
      <c r="K56" s="14"/>
      <c r="L56" s="14"/>
      <c r="M56" s="14"/>
      <c r="N56" s="15"/>
      <c r="O56" s="13"/>
      <c r="P56" s="14"/>
      <c r="Q56" s="14"/>
      <c r="R56" s="15"/>
      <c r="S56" s="13"/>
      <c r="T56" s="14"/>
      <c r="U56" s="14"/>
      <c r="V56" s="15"/>
      <c r="W56" s="64"/>
      <c r="X56" s="14">
        <v>2.5</v>
      </c>
      <c r="Y56" s="14">
        <v>35</v>
      </c>
      <c r="Z56" s="15">
        <v>0</v>
      </c>
      <c r="AA56" s="13"/>
      <c r="AB56" s="14"/>
      <c r="AC56" s="14"/>
      <c r="AD56" s="15"/>
      <c r="AE56" s="13"/>
      <c r="AF56" s="14"/>
      <c r="AG56" s="14"/>
      <c r="AH56" s="15"/>
      <c r="AI56" s="13"/>
      <c r="AJ56" s="14"/>
      <c r="AK56" s="14"/>
      <c r="AL56" s="15"/>
    </row>
    <row r="57" spans="1:38" x14ac:dyDescent="0.2">
      <c r="A57" s="45" t="s">
        <v>38</v>
      </c>
      <c r="B57" s="45" t="s">
        <v>231</v>
      </c>
      <c r="C57" s="40">
        <v>5</v>
      </c>
      <c r="D57" s="41">
        <f>+K57+O57+S57+W57+AA57+AE57+AI57</f>
        <v>165</v>
      </c>
      <c r="E57" s="41">
        <f>+L57+P57+T57+X57+AB57+AF57+AJ57</f>
        <v>21</v>
      </c>
      <c r="F57" s="41">
        <f>+M57+Q57+U57+Y57+AC57+AG57+AK57</f>
        <v>180</v>
      </c>
      <c r="G57" s="41">
        <f>+N57+R57+V57+Z57+AD57+AH57+AL57</f>
        <v>7</v>
      </c>
      <c r="H57" s="11">
        <f>+D57/C57</f>
        <v>33</v>
      </c>
      <c r="I57" s="11">
        <f>+F57/E57</f>
        <v>8.5714285714285712</v>
      </c>
      <c r="J57" s="11">
        <f>+F57/G57</f>
        <v>25.714285714285715</v>
      </c>
      <c r="K57" s="17">
        <v>62</v>
      </c>
      <c r="L57" s="17">
        <v>4</v>
      </c>
      <c r="M57" s="17">
        <v>39</v>
      </c>
      <c r="N57" s="2">
        <v>1</v>
      </c>
      <c r="O57" s="3">
        <v>56</v>
      </c>
      <c r="P57" s="17">
        <v>4</v>
      </c>
      <c r="Q57" s="17">
        <v>34</v>
      </c>
      <c r="R57" s="2">
        <v>3</v>
      </c>
      <c r="S57" s="20"/>
      <c r="T57" s="17">
        <v>3</v>
      </c>
      <c r="U57" s="17">
        <v>23</v>
      </c>
      <c r="V57" s="2">
        <v>0</v>
      </c>
      <c r="W57" s="3">
        <v>34</v>
      </c>
      <c r="X57" s="17">
        <v>2</v>
      </c>
      <c r="Y57" s="17">
        <v>16</v>
      </c>
      <c r="Z57" s="2">
        <v>0</v>
      </c>
      <c r="AA57" s="3">
        <v>2</v>
      </c>
      <c r="AB57" s="17">
        <v>4</v>
      </c>
      <c r="AC57" s="17">
        <v>35</v>
      </c>
      <c r="AD57" s="2">
        <v>2</v>
      </c>
      <c r="AE57" s="3">
        <v>11</v>
      </c>
      <c r="AF57" s="17">
        <v>4</v>
      </c>
      <c r="AG57" s="17">
        <v>33</v>
      </c>
      <c r="AH57" s="2">
        <v>1</v>
      </c>
      <c r="AI57" s="3"/>
      <c r="AJ57" s="17"/>
      <c r="AK57" s="17"/>
      <c r="AL57" s="2"/>
    </row>
    <row r="58" spans="1:38" x14ac:dyDescent="0.2">
      <c r="A58" s="45" t="s">
        <v>37</v>
      </c>
      <c r="B58" s="45" t="s">
        <v>231</v>
      </c>
      <c r="C58" s="40">
        <v>6</v>
      </c>
      <c r="D58" s="41">
        <f>+K58+O58+S58+W58+AA58+AE58+AI58</f>
        <v>184</v>
      </c>
      <c r="E58" s="41">
        <f>+L58+P58+T58+X58+AB58+AF58+AJ58</f>
        <v>18.5</v>
      </c>
      <c r="F58" s="41">
        <f>+M58+Q58+U58+Y58+AC58+AG58+AK58</f>
        <v>155</v>
      </c>
      <c r="G58" s="41">
        <f>+N58+R58+V58+Z58+AD58+AH58+AL58</f>
        <v>9</v>
      </c>
      <c r="H58" s="11">
        <f>+D58/C58</f>
        <v>30.666666666666668</v>
      </c>
      <c r="I58" s="11">
        <f>+F58/E58</f>
        <v>8.378378378378379</v>
      </c>
      <c r="J58" s="11">
        <f>+F58/G58</f>
        <v>17.222222222222221</v>
      </c>
      <c r="K58" s="17">
        <v>52</v>
      </c>
      <c r="L58" s="17">
        <v>3</v>
      </c>
      <c r="M58" s="17">
        <v>26</v>
      </c>
      <c r="N58" s="2">
        <v>1</v>
      </c>
      <c r="O58" s="3">
        <v>26</v>
      </c>
      <c r="P58" s="17">
        <v>4</v>
      </c>
      <c r="Q58" s="17">
        <v>26</v>
      </c>
      <c r="R58" s="2">
        <v>1</v>
      </c>
      <c r="S58" s="24">
        <v>1</v>
      </c>
      <c r="T58" s="17">
        <v>2.5</v>
      </c>
      <c r="U58" s="17">
        <v>29</v>
      </c>
      <c r="V58" s="2">
        <v>2</v>
      </c>
      <c r="W58" s="3">
        <v>16</v>
      </c>
      <c r="X58" s="17">
        <v>2</v>
      </c>
      <c r="Y58" s="17">
        <v>20</v>
      </c>
      <c r="Z58" s="2">
        <v>2</v>
      </c>
      <c r="AA58" s="3">
        <v>73</v>
      </c>
      <c r="AB58" s="17">
        <v>3</v>
      </c>
      <c r="AC58" s="17">
        <v>19</v>
      </c>
      <c r="AD58" s="2">
        <v>2</v>
      </c>
      <c r="AE58" s="3">
        <v>16</v>
      </c>
      <c r="AF58" s="17">
        <v>4</v>
      </c>
      <c r="AG58" s="17">
        <v>35</v>
      </c>
      <c r="AH58" s="2">
        <v>1</v>
      </c>
      <c r="AI58" s="3"/>
      <c r="AJ58" s="17"/>
      <c r="AK58" s="17"/>
      <c r="AL58" s="2"/>
    </row>
    <row r="59" spans="1:38" x14ac:dyDescent="0.2">
      <c r="A59" s="45" t="s">
        <v>35</v>
      </c>
      <c r="B59" s="45" t="s">
        <v>231</v>
      </c>
      <c r="C59" s="40">
        <v>6</v>
      </c>
      <c r="D59" s="41">
        <f>+K59+O59+S59+W59+AA59+AE59+AI59</f>
        <v>148</v>
      </c>
      <c r="E59" s="41">
        <f>+L59+P59+T59+X59+AB59+AF59+AJ59</f>
        <v>8</v>
      </c>
      <c r="F59" s="41">
        <f>+M59+Q59+U59+Y59+AC59+AG59+AK59</f>
        <v>59</v>
      </c>
      <c r="G59" s="41">
        <f>+N59+R59+V59+Z59+AD59+AH59+AL59</f>
        <v>3</v>
      </c>
      <c r="H59" s="11">
        <f>+D59/C59</f>
        <v>24.666666666666668</v>
      </c>
      <c r="I59" s="11">
        <f>+F59/E59</f>
        <v>7.375</v>
      </c>
      <c r="J59" s="11">
        <f>+F59/G59</f>
        <v>19.666666666666668</v>
      </c>
      <c r="K59" s="17">
        <v>48</v>
      </c>
      <c r="L59" s="17">
        <v>2</v>
      </c>
      <c r="M59" s="17">
        <v>19</v>
      </c>
      <c r="N59" s="2">
        <v>1</v>
      </c>
      <c r="O59" s="3">
        <v>9</v>
      </c>
      <c r="P59" s="17">
        <v>2</v>
      </c>
      <c r="Q59" s="17">
        <v>15</v>
      </c>
      <c r="R59" s="2">
        <v>0</v>
      </c>
      <c r="S59" s="24">
        <v>46</v>
      </c>
      <c r="T59" s="17">
        <v>3</v>
      </c>
      <c r="U59" s="17">
        <v>13</v>
      </c>
      <c r="V59" s="2">
        <v>2</v>
      </c>
      <c r="W59" s="3">
        <v>21</v>
      </c>
      <c r="X59" s="17"/>
      <c r="Y59" s="17"/>
      <c r="Z59" s="2"/>
      <c r="AA59" s="24">
        <v>22</v>
      </c>
      <c r="AB59" s="17">
        <v>1</v>
      </c>
      <c r="AC59" s="17">
        <v>12</v>
      </c>
      <c r="AD59" s="2">
        <v>0</v>
      </c>
      <c r="AE59" s="3">
        <v>2</v>
      </c>
      <c r="AF59" s="17"/>
      <c r="AG59" s="17"/>
      <c r="AH59" s="2"/>
      <c r="AI59" s="3"/>
      <c r="AJ59" s="17"/>
      <c r="AK59" s="17"/>
      <c r="AL59" s="2"/>
    </row>
    <row r="60" spans="1:38" x14ac:dyDescent="0.2">
      <c r="A60" s="45" t="s">
        <v>34</v>
      </c>
      <c r="B60" s="45" t="s">
        <v>231</v>
      </c>
      <c r="C60" s="40">
        <v>6</v>
      </c>
      <c r="D60" s="41">
        <f>+K60+O60+S60+W60+AA60+AE60+AI60</f>
        <v>116</v>
      </c>
      <c r="E60" s="41">
        <f>+L60+P60+T60+X60+AB60+AF60+AJ60</f>
        <v>0</v>
      </c>
      <c r="F60" s="41">
        <f>+M60+Q60+U60+Y60+AC60+AG60+AK60</f>
        <v>0</v>
      </c>
      <c r="G60" s="41">
        <f>+N60+R60+V60+Z60+AD60+AH60+AL60</f>
        <v>0</v>
      </c>
      <c r="H60" s="11">
        <f>+D60/C60</f>
        <v>19.333333333333332</v>
      </c>
      <c r="I60" s="11"/>
      <c r="J60" s="11"/>
      <c r="K60" s="17">
        <v>10</v>
      </c>
      <c r="L60" s="17"/>
      <c r="M60" s="17"/>
      <c r="N60" s="2"/>
      <c r="O60" s="3">
        <v>5</v>
      </c>
      <c r="P60" s="17"/>
      <c r="Q60" s="17"/>
      <c r="R60" s="2"/>
      <c r="S60" s="3">
        <v>8</v>
      </c>
      <c r="T60" s="17"/>
      <c r="U60" s="17"/>
      <c r="V60" s="2"/>
      <c r="W60" s="3">
        <v>7</v>
      </c>
      <c r="X60" s="17"/>
      <c r="Y60" s="17"/>
      <c r="Z60" s="2"/>
      <c r="AA60" s="3">
        <v>58</v>
      </c>
      <c r="AB60" s="17"/>
      <c r="AC60" s="17"/>
      <c r="AD60" s="2"/>
      <c r="AE60" s="3">
        <v>28</v>
      </c>
      <c r="AF60" s="17"/>
      <c r="AG60" s="17"/>
      <c r="AH60" s="2"/>
      <c r="AI60" s="3"/>
      <c r="AJ60" s="17"/>
      <c r="AK60" s="17"/>
      <c r="AL60" s="2"/>
    </row>
    <row r="61" spans="1:38" x14ac:dyDescent="0.2">
      <c r="A61" s="45" t="s">
        <v>42</v>
      </c>
      <c r="B61" s="45" t="s">
        <v>231</v>
      </c>
      <c r="C61" s="40">
        <v>2</v>
      </c>
      <c r="D61" s="41">
        <f>+K61+O61+S61+W61+AA61+AE61+AI61</f>
        <v>34</v>
      </c>
      <c r="E61" s="41">
        <f>+L61+P61+T61+X61+AB61+AF61+AJ61</f>
        <v>4</v>
      </c>
      <c r="F61" s="41">
        <f>+M61+Q61+U61+Y61+AC61+AG61+AK61</f>
        <v>28</v>
      </c>
      <c r="G61" s="41">
        <f>+N61+R61+V61+Z61+AD61+AH61+AL61</f>
        <v>0</v>
      </c>
      <c r="H61" s="11">
        <f>+D61/C61</f>
        <v>17</v>
      </c>
      <c r="I61" s="11">
        <f>+F61/E61</f>
        <v>7</v>
      </c>
      <c r="J61" s="11"/>
      <c r="K61" s="22"/>
      <c r="L61" s="17">
        <v>2</v>
      </c>
      <c r="M61" s="17">
        <v>19</v>
      </c>
      <c r="N61" s="2">
        <v>0</v>
      </c>
      <c r="O61" s="3"/>
      <c r="P61" s="17"/>
      <c r="Q61" s="17"/>
      <c r="R61" s="2"/>
      <c r="S61" s="3"/>
      <c r="T61" s="17"/>
      <c r="U61" s="17"/>
      <c r="V61" s="2"/>
      <c r="W61" s="3">
        <v>9</v>
      </c>
      <c r="X61" s="17">
        <v>2</v>
      </c>
      <c r="Y61" s="17">
        <v>9</v>
      </c>
      <c r="Z61" s="2">
        <v>0</v>
      </c>
      <c r="AA61" s="3"/>
      <c r="AB61" s="17"/>
      <c r="AC61" s="17"/>
      <c r="AD61" s="2"/>
      <c r="AE61" s="24">
        <v>25</v>
      </c>
      <c r="AF61" s="17"/>
      <c r="AG61" s="17"/>
      <c r="AH61" s="2"/>
      <c r="AI61" s="3"/>
      <c r="AJ61" s="17"/>
      <c r="AK61" s="17"/>
      <c r="AL61" s="2"/>
    </row>
    <row r="62" spans="1:38" x14ac:dyDescent="0.2">
      <c r="A62" s="46" t="s">
        <v>40</v>
      </c>
      <c r="B62" s="45" t="s">
        <v>231</v>
      </c>
      <c r="C62" s="40">
        <v>3</v>
      </c>
      <c r="D62" s="41">
        <f>+K62+O62+S62+W62+AA62+AE62+AI62</f>
        <v>45</v>
      </c>
      <c r="E62" s="41">
        <f>+L62+P62+T62+X62+AB62+AF62+AJ62</f>
        <v>0</v>
      </c>
      <c r="F62" s="41">
        <f>+M62+Q62+U62+Y62+AC62+AG62+AK62</f>
        <v>0</v>
      </c>
      <c r="G62" s="41">
        <f>+N62+R62+V62+Z62+AD62+AH62+AL62</f>
        <v>0</v>
      </c>
      <c r="H62" s="11">
        <f>+D62/C62</f>
        <v>15</v>
      </c>
      <c r="I62" s="11"/>
      <c r="J62" s="11"/>
      <c r="K62" s="23">
        <v>6</v>
      </c>
      <c r="L62" s="17"/>
      <c r="M62" s="17"/>
      <c r="N62" s="2"/>
      <c r="O62" s="3">
        <v>10</v>
      </c>
      <c r="P62" s="17"/>
      <c r="Q62" s="17"/>
      <c r="R62" s="2"/>
      <c r="S62" s="3"/>
      <c r="T62" s="17"/>
      <c r="U62" s="17"/>
      <c r="V62" s="2"/>
      <c r="W62" s="3"/>
      <c r="X62" s="17"/>
      <c r="Y62" s="17"/>
      <c r="Z62" s="2"/>
      <c r="AA62" s="3"/>
      <c r="AB62" s="17"/>
      <c r="AC62" s="17"/>
      <c r="AD62" s="2"/>
      <c r="AE62" s="24">
        <v>29</v>
      </c>
      <c r="AF62" s="17"/>
      <c r="AG62" s="17"/>
      <c r="AH62" s="2"/>
      <c r="AI62" s="3"/>
      <c r="AJ62" s="17"/>
      <c r="AK62" s="17"/>
      <c r="AL62" s="2"/>
    </row>
    <row r="63" spans="1:38" x14ac:dyDescent="0.2">
      <c r="A63" s="45" t="s">
        <v>36</v>
      </c>
      <c r="B63" s="45" t="s">
        <v>231</v>
      </c>
      <c r="C63" s="40">
        <v>6</v>
      </c>
      <c r="D63" s="41">
        <f>+K63+O63+S63+W63+AA63+AE63+AI63</f>
        <v>86</v>
      </c>
      <c r="E63" s="41">
        <f>+L63+P63+T63+X63+AB63+AF63+AJ63</f>
        <v>0</v>
      </c>
      <c r="F63" s="41">
        <f>+M63+Q63+U63+Y63+AC63+AG63+AK63</f>
        <v>0</v>
      </c>
      <c r="G63" s="41">
        <f>+N63+R63+V63+Z63+AD63+AH63+AL63</f>
        <v>0</v>
      </c>
      <c r="H63" s="11">
        <f>+D63/C63</f>
        <v>14.333333333333334</v>
      </c>
      <c r="I63" s="11"/>
      <c r="J63" s="11"/>
      <c r="K63" s="17">
        <v>10</v>
      </c>
      <c r="L63" s="17"/>
      <c r="M63" s="17"/>
      <c r="N63" s="2"/>
      <c r="O63" s="3">
        <v>9</v>
      </c>
      <c r="P63" s="17"/>
      <c r="Q63" s="17"/>
      <c r="R63" s="2"/>
      <c r="S63" s="3">
        <v>50</v>
      </c>
      <c r="T63" s="17"/>
      <c r="U63" s="17"/>
      <c r="V63" s="2"/>
      <c r="W63" s="3">
        <v>7</v>
      </c>
      <c r="X63" s="17"/>
      <c r="Y63" s="17"/>
      <c r="Z63" s="2"/>
      <c r="AA63" s="24">
        <v>2</v>
      </c>
      <c r="AB63" s="17"/>
      <c r="AC63" s="17"/>
      <c r="AD63" s="2"/>
      <c r="AE63" s="3">
        <v>8</v>
      </c>
      <c r="AF63" s="17"/>
      <c r="AG63" s="17"/>
      <c r="AH63" s="2"/>
      <c r="AI63" s="3"/>
      <c r="AJ63" s="17"/>
      <c r="AK63" s="17"/>
      <c r="AL63" s="2"/>
    </row>
    <row r="64" spans="1:38" x14ac:dyDescent="0.2">
      <c r="A64" s="46" t="s">
        <v>41</v>
      </c>
      <c r="B64" s="45" t="s">
        <v>231</v>
      </c>
      <c r="C64" s="40">
        <v>3</v>
      </c>
      <c r="D64" s="41">
        <f>+K64+O64+S64+W64+AA64+AE64+AI64</f>
        <v>35</v>
      </c>
      <c r="E64" s="41">
        <f>+L64+P64+T64+X64+AB64+AF64+AJ64</f>
        <v>0</v>
      </c>
      <c r="F64" s="41">
        <f>+M64+Q64+U64+Y64+AC64+AG64+AK64</f>
        <v>0</v>
      </c>
      <c r="G64" s="41">
        <f>+N64+R64+V64+Z64+AD64+AH64+AL64</f>
        <v>0</v>
      </c>
      <c r="H64" s="11">
        <f>+D64/C64</f>
        <v>11.666666666666666</v>
      </c>
      <c r="I64" s="11"/>
      <c r="J64" s="11"/>
      <c r="K64" s="23">
        <v>0</v>
      </c>
      <c r="L64" s="17"/>
      <c r="M64" s="17"/>
      <c r="N64" s="2"/>
      <c r="O64" s="24">
        <v>18</v>
      </c>
      <c r="P64" s="17"/>
      <c r="Q64" s="17"/>
      <c r="R64" s="2"/>
      <c r="S64" s="3"/>
      <c r="T64" s="17"/>
      <c r="U64" s="17"/>
      <c r="V64" s="2"/>
      <c r="W64" s="3">
        <v>17</v>
      </c>
      <c r="X64" s="17"/>
      <c r="Y64" s="17"/>
      <c r="Z64" s="2"/>
      <c r="AA64" s="3"/>
      <c r="AB64" s="17"/>
      <c r="AC64" s="17"/>
      <c r="AD64" s="2"/>
      <c r="AE64" s="3"/>
      <c r="AF64" s="17"/>
      <c r="AG64" s="17"/>
      <c r="AH64" s="2"/>
      <c r="AI64" s="3"/>
      <c r="AJ64" s="17"/>
      <c r="AK64" s="17"/>
      <c r="AL64" s="2"/>
    </row>
    <row r="65" spans="1:38" x14ac:dyDescent="0.2">
      <c r="A65" s="46" t="s">
        <v>39</v>
      </c>
      <c r="B65" s="45" t="s">
        <v>231</v>
      </c>
      <c r="C65" s="40">
        <v>5</v>
      </c>
      <c r="D65" s="41">
        <f>+K65+O65+S65+W65+AA65+AE65+AI65</f>
        <v>30</v>
      </c>
      <c r="E65" s="41">
        <f>+L65+P65+T65+X65+AB65+AF65+AJ65</f>
        <v>0</v>
      </c>
      <c r="F65" s="41">
        <f>+M65+Q65+U65+Y65+AC65+AG65+AK65</f>
        <v>0</v>
      </c>
      <c r="G65" s="41">
        <f>+N65+R65+V65+Z65+AD65+AH65+AL65</f>
        <v>0</v>
      </c>
      <c r="H65" s="11">
        <f>+D65/C65</f>
        <v>6</v>
      </c>
      <c r="I65" s="11"/>
      <c r="J65" s="11"/>
      <c r="K65" s="17">
        <v>11</v>
      </c>
      <c r="L65" s="17"/>
      <c r="M65" s="17"/>
      <c r="N65" s="2"/>
      <c r="O65" s="3">
        <v>0</v>
      </c>
      <c r="P65" s="17"/>
      <c r="Q65" s="17"/>
      <c r="R65" s="2"/>
      <c r="S65" s="3"/>
      <c r="T65" s="17"/>
      <c r="U65" s="17"/>
      <c r="V65" s="2"/>
      <c r="W65" s="3">
        <v>0</v>
      </c>
      <c r="X65" s="17"/>
      <c r="Y65" s="17"/>
      <c r="Z65" s="2"/>
      <c r="AA65" s="3">
        <v>0</v>
      </c>
      <c r="AB65" s="17"/>
      <c r="AC65" s="17"/>
      <c r="AD65" s="2"/>
      <c r="AE65" s="3">
        <v>19</v>
      </c>
      <c r="AF65" s="17"/>
      <c r="AG65" s="17"/>
      <c r="AH65" s="2"/>
      <c r="AI65" s="3"/>
      <c r="AJ65" s="17"/>
      <c r="AK65" s="17"/>
      <c r="AL65" s="2"/>
    </row>
    <row r="66" spans="1:38" x14ac:dyDescent="0.2">
      <c r="A66" s="45" t="s">
        <v>43</v>
      </c>
      <c r="B66" s="45" t="s">
        <v>231</v>
      </c>
      <c r="C66" s="40">
        <v>3</v>
      </c>
      <c r="D66" s="41">
        <f>+K66+O66+S66+W66+AA66+AE66+AI66</f>
        <v>7</v>
      </c>
      <c r="E66" s="41">
        <f>+L66+P66+T66+X66+AB66+AF66+AJ66</f>
        <v>4</v>
      </c>
      <c r="F66" s="41">
        <f>+M66+Q66+U66+Y66+AC66+AG66+AK66</f>
        <v>28</v>
      </c>
      <c r="G66" s="41">
        <f>+N66+R66+V66+Z66+AD66+AH66+AL66</f>
        <v>0</v>
      </c>
      <c r="H66" s="11">
        <f>+D66/C66</f>
        <v>2.3333333333333335</v>
      </c>
      <c r="I66" s="11">
        <f>+F66/E66</f>
        <v>7</v>
      </c>
      <c r="J66" s="11"/>
      <c r="K66" s="17"/>
      <c r="L66" s="17"/>
      <c r="M66" s="17"/>
      <c r="N66" s="2"/>
      <c r="O66" s="24">
        <v>1</v>
      </c>
      <c r="P66" s="17"/>
      <c r="Q66" s="17"/>
      <c r="R66" s="2"/>
      <c r="S66" s="3"/>
      <c r="T66" s="17"/>
      <c r="U66" s="17"/>
      <c r="V66" s="2"/>
      <c r="W66" s="3">
        <v>0</v>
      </c>
      <c r="X66" s="17">
        <v>2</v>
      </c>
      <c r="Y66" s="17">
        <v>16</v>
      </c>
      <c r="Z66" s="2">
        <v>0</v>
      </c>
      <c r="AA66" s="3"/>
      <c r="AB66" s="17"/>
      <c r="AC66" s="17"/>
      <c r="AD66" s="2"/>
      <c r="AE66" s="3">
        <v>6</v>
      </c>
      <c r="AF66" s="17">
        <v>2</v>
      </c>
      <c r="AG66" s="17">
        <v>12</v>
      </c>
      <c r="AH66" s="2">
        <v>0</v>
      </c>
      <c r="AI66" s="3"/>
      <c r="AJ66" s="17"/>
      <c r="AK66" s="17"/>
      <c r="AL66" s="2"/>
    </row>
    <row r="67" spans="1:38" x14ac:dyDescent="0.2">
      <c r="A67" s="45" t="s">
        <v>45</v>
      </c>
      <c r="B67" s="45" t="s">
        <v>231</v>
      </c>
      <c r="C67" s="40">
        <v>1</v>
      </c>
      <c r="D67" s="41">
        <f>+K67+O67+S67+W67+AA67+AE67+AI67</f>
        <v>1</v>
      </c>
      <c r="E67" s="41">
        <f>+L67+P67+T67+X67+AB67+AF67+AJ67</f>
        <v>20.100000000000001</v>
      </c>
      <c r="F67" s="41">
        <f>+M67+Q67+U67+Y67+AC67+AG67+AK67</f>
        <v>126</v>
      </c>
      <c r="G67" s="41">
        <f>+N67+R67+V67+Z67+AD67+AH67+AL67</f>
        <v>8</v>
      </c>
      <c r="H67" s="11">
        <f>+D67/C67</f>
        <v>1</v>
      </c>
      <c r="I67" s="11">
        <f>+F67/E67</f>
        <v>6.2686567164179099</v>
      </c>
      <c r="J67" s="11">
        <f>+F67/G67</f>
        <v>15.75</v>
      </c>
      <c r="K67" s="22"/>
      <c r="L67" s="17">
        <v>4.0999999999999996</v>
      </c>
      <c r="M67" s="17">
        <v>22</v>
      </c>
      <c r="N67" s="2">
        <v>2</v>
      </c>
      <c r="O67" s="20"/>
      <c r="P67" s="17">
        <v>3</v>
      </c>
      <c r="Q67" s="17">
        <v>20</v>
      </c>
      <c r="R67" s="2">
        <v>0</v>
      </c>
      <c r="S67" s="20"/>
      <c r="T67" s="17">
        <v>2</v>
      </c>
      <c r="U67" s="17">
        <v>5</v>
      </c>
      <c r="V67" s="2">
        <v>1</v>
      </c>
      <c r="W67" s="24">
        <v>1</v>
      </c>
      <c r="X67" s="17">
        <v>3</v>
      </c>
      <c r="Y67" s="17">
        <v>25</v>
      </c>
      <c r="Z67" s="2">
        <v>0</v>
      </c>
      <c r="AA67" s="20"/>
      <c r="AB67" s="17">
        <v>4</v>
      </c>
      <c r="AC67" s="17">
        <v>32</v>
      </c>
      <c r="AD67" s="2">
        <v>2</v>
      </c>
      <c r="AE67" s="20"/>
      <c r="AF67" s="17">
        <v>4</v>
      </c>
      <c r="AG67" s="17">
        <v>22</v>
      </c>
      <c r="AH67" s="2">
        <v>3</v>
      </c>
      <c r="AI67" s="3"/>
      <c r="AJ67" s="17"/>
      <c r="AK67" s="17"/>
      <c r="AL67" s="2"/>
    </row>
    <row r="68" spans="1:38" ht="15.75" thickBot="1" x14ac:dyDescent="0.25">
      <c r="A68" s="45" t="s">
        <v>44</v>
      </c>
      <c r="B68" s="45" t="s">
        <v>231</v>
      </c>
      <c r="C68" s="40"/>
      <c r="D68" s="41">
        <f>+K68+O68+S68+W68+AA68+AE68+AI68</f>
        <v>0</v>
      </c>
      <c r="E68" s="41">
        <f>+L68+P68+T68+X68+AB68+AF68+AJ68</f>
        <v>14</v>
      </c>
      <c r="F68" s="41">
        <f>+M68+Q68+U68+Y68+AC68+AG68+AK68</f>
        <v>82</v>
      </c>
      <c r="G68" s="41">
        <f>+N68+R68+V68+Z68+AD68+AH68+AL68</f>
        <v>8</v>
      </c>
      <c r="H68" s="11"/>
      <c r="I68" s="11">
        <f>+F68/E68</f>
        <v>5.8571428571428568</v>
      </c>
      <c r="J68" s="11">
        <f>+F68/G68</f>
        <v>10.25</v>
      </c>
      <c r="K68" s="17"/>
      <c r="L68" s="17"/>
      <c r="M68" s="17"/>
      <c r="N68" s="2"/>
      <c r="O68" s="20"/>
      <c r="P68" s="17">
        <v>4</v>
      </c>
      <c r="Q68" s="17">
        <v>27</v>
      </c>
      <c r="R68" s="2">
        <v>2</v>
      </c>
      <c r="S68" s="20"/>
      <c r="T68" s="17">
        <v>4</v>
      </c>
      <c r="U68" s="17">
        <v>19</v>
      </c>
      <c r="V68" s="2">
        <v>4</v>
      </c>
      <c r="W68" s="20"/>
      <c r="X68" s="17">
        <v>2</v>
      </c>
      <c r="Y68" s="17">
        <v>8</v>
      </c>
      <c r="Z68" s="2">
        <v>1</v>
      </c>
      <c r="AA68" s="20"/>
      <c r="AB68" s="17">
        <v>2</v>
      </c>
      <c r="AC68" s="17">
        <v>16</v>
      </c>
      <c r="AD68" s="2">
        <v>1</v>
      </c>
      <c r="AE68" s="20"/>
      <c r="AF68" s="17">
        <v>2</v>
      </c>
      <c r="AG68" s="17">
        <v>12</v>
      </c>
      <c r="AH68" s="2">
        <v>0</v>
      </c>
      <c r="AI68" s="3"/>
      <c r="AJ68" s="17"/>
      <c r="AK68" s="17"/>
      <c r="AL68" s="2"/>
    </row>
    <row r="69" spans="1:38" ht="15.75" customHeight="1" x14ac:dyDescent="0.2">
      <c r="A69" s="45" t="s">
        <v>46</v>
      </c>
      <c r="B69" s="45" t="s">
        <v>231</v>
      </c>
      <c r="C69" s="40"/>
      <c r="D69" s="41">
        <f>+K69+O69+S69+W69+AA69+AE69+AI69</f>
        <v>0</v>
      </c>
      <c r="E69" s="41">
        <f>+L69+P69+T69+X69+AB69+AF69+AJ69</f>
        <v>23</v>
      </c>
      <c r="F69" s="41">
        <f>+M69+Q69+U69+Y69+AC69+AG69+AK69</f>
        <v>179</v>
      </c>
      <c r="G69" s="41">
        <f>+N69+R69+V69+Z69+AD69+AH69+AL69</f>
        <v>13</v>
      </c>
      <c r="H69" s="11"/>
      <c r="I69" s="11">
        <f>+F69/E69</f>
        <v>7.7826086956521738</v>
      </c>
      <c r="J69" s="11">
        <f>+F69/G69</f>
        <v>13.76923076923077</v>
      </c>
      <c r="K69" s="21"/>
      <c r="L69" s="18">
        <v>4</v>
      </c>
      <c r="M69" s="18">
        <v>23</v>
      </c>
      <c r="N69" s="18">
        <v>4</v>
      </c>
      <c r="O69" s="26"/>
      <c r="P69" s="18">
        <v>3</v>
      </c>
      <c r="Q69" s="18">
        <v>37</v>
      </c>
      <c r="R69" s="19">
        <v>2</v>
      </c>
      <c r="S69" s="26"/>
      <c r="T69" s="18">
        <v>4</v>
      </c>
      <c r="U69" s="18">
        <v>25</v>
      </c>
      <c r="V69" s="19">
        <v>1</v>
      </c>
      <c r="W69" s="26"/>
      <c r="X69" s="18">
        <v>4</v>
      </c>
      <c r="Y69" s="18">
        <v>27</v>
      </c>
      <c r="Z69" s="19">
        <v>2</v>
      </c>
      <c r="AA69" s="26"/>
      <c r="AB69" s="18">
        <v>4</v>
      </c>
      <c r="AC69" s="18">
        <v>25</v>
      </c>
      <c r="AD69" s="19">
        <v>2</v>
      </c>
      <c r="AE69" s="26"/>
      <c r="AF69" s="18">
        <v>4</v>
      </c>
      <c r="AG69" s="18">
        <v>42</v>
      </c>
      <c r="AH69" s="19">
        <v>2</v>
      </c>
      <c r="AI69" s="7"/>
      <c r="AJ69" s="18"/>
      <c r="AK69" s="18"/>
      <c r="AL69" s="19"/>
    </row>
    <row r="70" spans="1:38" x14ac:dyDescent="0.2">
      <c r="A70" s="48" t="s">
        <v>69</v>
      </c>
      <c r="B70" s="48" t="s">
        <v>233</v>
      </c>
      <c r="C70" s="40">
        <v>5</v>
      </c>
      <c r="D70" s="41">
        <f>+K70+O70+S70+W70+AA70+AE70+AI70</f>
        <v>159</v>
      </c>
      <c r="E70" s="41">
        <f>+L70+P70+T70+X70+AB70+AF70+AJ70</f>
        <v>0</v>
      </c>
      <c r="F70" s="41">
        <f>+M70+Q70+U70+Y70+AC70+AG70+AK70</f>
        <v>0</v>
      </c>
      <c r="G70" s="41">
        <f>+N70+R70+V70+Z70+AD70+AH70+AL70</f>
        <v>0</v>
      </c>
      <c r="H70" s="11">
        <f>+D70/C70</f>
        <v>31.8</v>
      </c>
      <c r="I70" s="11"/>
      <c r="J70" s="11"/>
      <c r="K70" s="17"/>
      <c r="L70" s="17"/>
      <c r="M70" s="17"/>
      <c r="N70" s="17"/>
      <c r="O70" s="3">
        <v>34</v>
      </c>
      <c r="P70" s="17"/>
      <c r="Q70" s="17"/>
      <c r="R70" s="2"/>
      <c r="S70" s="3">
        <v>26</v>
      </c>
      <c r="T70" s="17"/>
      <c r="U70" s="17"/>
      <c r="V70" s="2"/>
      <c r="W70" s="3">
        <v>61</v>
      </c>
      <c r="X70" s="17"/>
      <c r="Y70" s="17"/>
      <c r="Z70" s="2"/>
      <c r="AA70" s="3">
        <v>7</v>
      </c>
      <c r="AB70" s="17"/>
      <c r="AC70" s="17"/>
      <c r="AD70" s="2"/>
      <c r="AE70" s="3">
        <v>31</v>
      </c>
      <c r="AF70" s="17"/>
      <c r="AG70" s="17"/>
      <c r="AH70" s="2"/>
      <c r="AI70" s="3"/>
      <c r="AJ70" s="17"/>
      <c r="AK70" s="17"/>
      <c r="AL70" s="2"/>
    </row>
    <row r="71" spans="1:38" x14ac:dyDescent="0.2">
      <c r="A71" s="48" t="s">
        <v>60</v>
      </c>
      <c r="B71" s="48" t="s">
        <v>233</v>
      </c>
      <c r="C71" s="40">
        <v>6</v>
      </c>
      <c r="D71" s="41">
        <f>+K71+O71+S71+W71+AA71+AE71+AI71</f>
        <v>149</v>
      </c>
      <c r="E71" s="41">
        <f>+L71+P71+T71+X71+AB71+AF71+AJ71</f>
        <v>0</v>
      </c>
      <c r="F71" s="41">
        <f>+M71+Q71+U71+Y71+AC71+AG71+AK71</f>
        <v>0</v>
      </c>
      <c r="G71" s="41">
        <f>+N71+R71+V71+Z71+AD71+AH71+AL71</f>
        <v>0</v>
      </c>
      <c r="H71" s="11">
        <f>+D71/C71</f>
        <v>24.833333333333332</v>
      </c>
      <c r="I71" s="11"/>
      <c r="J71" s="11"/>
      <c r="K71" s="17">
        <v>48</v>
      </c>
      <c r="L71" s="17"/>
      <c r="M71" s="17"/>
      <c r="N71" s="17"/>
      <c r="O71" s="3">
        <v>21</v>
      </c>
      <c r="P71" s="17"/>
      <c r="Q71" s="17"/>
      <c r="R71" s="2"/>
      <c r="S71" s="3">
        <v>22</v>
      </c>
      <c r="T71" s="17"/>
      <c r="U71" s="17"/>
      <c r="V71" s="2"/>
      <c r="W71" s="3">
        <v>9</v>
      </c>
      <c r="X71" s="17"/>
      <c r="Y71" s="17"/>
      <c r="Z71" s="2"/>
      <c r="AA71" s="3">
        <v>33</v>
      </c>
      <c r="AB71" s="17"/>
      <c r="AC71" s="17"/>
      <c r="AD71" s="2"/>
      <c r="AE71" s="3">
        <v>16</v>
      </c>
      <c r="AF71" s="17"/>
      <c r="AG71" s="17"/>
      <c r="AH71" s="2"/>
      <c r="AI71" s="3"/>
      <c r="AJ71" s="17"/>
      <c r="AK71" s="17"/>
      <c r="AL71" s="2"/>
    </row>
    <row r="72" spans="1:38" x14ac:dyDescent="0.2">
      <c r="A72" s="48" t="s">
        <v>63</v>
      </c>
      <c r="B72" s="48" t="s">
        <v>233</v>
      </c>
      <c r="C72" s="40">
        <v>6</v>
      </c>
      <c r="D72" s="41">
        <f>+K72+O72+S72+W72+AA72+AE72+AI72</f>
        <v>126</v>
      </c>
      <c r="E72" s="41">
        <f>+L72+P72+T72+X72+AB72+AF72+AJ72</f>
        <v>17</v>
      </c>
      <c r="F72" s="41">
        <f>+M72+Q72+U72+Y72+AC72+AG72+AK72</f>
        <v>141</v>
      </c>
      <c r="G72" s="41">
        <f>+N72+R72+V72+Z72+AD72+AH72+AL72</f>
        <v>4</v>
      </c>
      <c r="H72" s="11">
        <f>+D72/C72</f>
        <v>21</v>
      </c>
      <c r="I72" s="11">
        <f>+F72/E72</f>
        <v>8.2941176470588243</v>
      </c>
      <c r="J72" s="11">
        <f>+F72/G72</f>
        <v>35.25</v>
      </c>
      <c r="K72" s="17">
        <v>5</v>
      </c>
      <c r="L72" s="17">
        <v>2</v>
      </c>
      <c r="M72" s="17">
        <v>10</v>
      </c>
      <c r="N72" s="17">
        <v>1</v>
      </c>
      <c r="O72" s="3">
        <v>9</v>
      </c>
      <c r="P72" s="17">
        <v>4</v>
      </c>
      <c r="Q72" s="17">
        <v>25</v>
      </c>
      <c r="R72" s="2">
        <v>1</v>
      </c>
      <c r="S72" s="3">
        <v>40</v>
      </c>
      <c r="T72" s="17">
        <v>4</v>
      </c>
      <c r="U72" s="17">
        <v>14</v>
      </c>
      <c r="V72" s="2">
        <v>1</v>
      </c>
      <c r="W72" s="24">
        <v>55</v>
      </c>
      <c r="X72" s="17">
        <v>4</v>
      </c>
      <c r="Y72" s="17">
        <v>55</v>
      </c>
      <c r="Z72" s="2">
        <v>1</v>
      </c>
      <c r="AA72" s="3">
        <v>17</v>
      </c>
      <c r="AB72" s="17">
        <v>2</v>
      </c>
      <c r="AC72" s="17">
        <v>22</v>
      </c>
      <c r="AD72" s="2">
        <v>0</v>
      </c>
      <c r="AE72" s="3">
        <v>0</v>
      </c>
      <c r="AF72" s="17">
        <v>1</v>
      </c>
      <c r="AG72" s="17">
        <v>15</v>
      </c>
      <c r="AH72" s="2">
        <v>0</v>
      </c>
      <c r="AI72" s="3"/>
      <c r="AJ72" s="17"/>
      <c r="AK72" s="17"/>
      <c r="AL72" s="2"/>
    </row>
    <row r="73" spans="1:38" x14ac:dyDescent="0.2">
      <c r="A73" s="48" t="s">
        <v>66</v>
      </c>
      <c r="B73" s="48" t="s">
        <v>233</v>
      </c>
      <c r="C73" s="40">
        <v>5</v>
      </c>
      <c r="D73" s="41">
        <f>+K73+O73+S73+W73+AA73+AE73+AI73</f>
        <v>73</v>
      </c>
      <c r="E73" s="41">
        <f>+L73+P73+T73+X73+AB73+AF73+AJ73</f>
        <v>10</v>
      </c>
      <c r="F73" s="41">
        <f>+M73+Q73+U73+Y73+AC73+AG73+AK73</f>
        <v>90</v>
      </c>
      <c r="G73" s="41">
        <f>+N73+R73+V73+Z73+AD73+AH73+AL73</f>
        <v>1</v>
      </c>
      <c r="H73" s="11">
        <f>+D73/C73</f>
        <v>14.6</v>
      </c>
      <c r="I73" s="11">
        <f>+F73/E73</f>
        <v>9</v>
      </c>
      <c r="J73" s="11">
        <f>+F73/G73</f>
        <v>90</v>
      </c>
      <c r="K73" s="17">
        <v>15</v>
      </c>
      <c r="L73" s="17">
        <v>4</v>
      </c>
      <c r="M73" s="17">
        <v>36</v>
      </c>
      <c r="N73" s="17">
        <v>0</v>
      </c>
      <c r="O73" s="20"/>
      <c r="P73" s="17">
        <v>1</v>
      </c>
      <c r="Q73" s="17">
        <v>16</v>
      </c>
      <c r="R73" s="2">
        <v>0</v>
      </c>
      <c r="S73" s="24">
        <v>37</v>
      </c>
      <c r="T73" s="17">
        <v>4</v>
      </c>
      <c r="U73" s="17">
        <v>23</v>
      </c>
      <c r="V73" s="2">
        <v>1</v>
      </c>
      <c r="W73" s="3">
        <v>7</v>
      </c>
      <c r="X73" s="17">
        <v>1</v>
      </c>
      <c r="Y73" s="17">
        <v>15</v>
      </c>
      <c r="Z73" s="2">
        <v>0</v>
      </c>
      <c r="AA73" s="3">
        <v>8</v>
      </c>
      <c r="AB73" s="17"/>
      <c r="AC73" s="17"/>
      <c r="AD73" s="2"/>
      <c r="AE73" s="24">
        <v>6</v>
      </c>
      <c r="AF73" s="17"/>
      <c r="AG73" s="17"/>
      <c r="AH73" s="2"/>
      <c r="AI73" s="3"/>
      <c r="AJ73" s="17"/>
      <c r="AK73" s="17"/>
      <c r="AL73" s="2"/>
    </row>
    <row r="74" spans="1:38" x14ac:dyDescent="0.2">
      <c r="A74" s="48" t="s">
        <v>64</v>
      </c>
      <c r="B74" s="48" t="s">
        <v>233</v>
      </c>
      <c r="C74" s="40">
        <v>4</v>
      </c>
      <c r="D74" s="41">
        <f>+K74+O74+S74+W74+AA74+AE74+AI74</f>
        <v>44</v>
      </c>
      <c r="E74" s="41">
        <f>+L74+P74+T74+X74+AB74+AF74+AJ74</f>
        <v>0</v>
      </c>
      <c r="F74" s="41">
        <f>+M74+Q74+U74+Y74+AC74+AG74+AK74</f>
        <v>0</v>
      </c>
      <c r="G74" s="41">
        <f>+N74+R74+V74+Z74+AD74+AH74+AL74</f>
        <v>0</v>
      </c>
      <c r="H74" s="11">
        <f>+D74/C74</f>
        <v>11</v>
      </c>
      <c r="I74" s="11"/>
      <c r="J74" s="11"/>
      <c r="K74" s="23">
        <v>11</v>
      </c>
      <c r="L74" s="17"/>
      <c r="M74" s="17"/>
      <c r="N74" s="17"/>
      <c r="O74" s="24">
        <v>15</v>
      </c>
      <c r="P74" s="17"/>
      <c r="Q74" s="17"/>
      <c r="R74" s="2"/>
      <c r="S74" s="3"/>
      <c r="T74" s="17"/>
      <c r="U74" s="17"/>
      <c r="V74" s="2"/>
      <c r="W74" s="3"/>
      <c r="X74" s="17"/>
      <c r="Y74" s="17"/>
      <c r="Z74" s="2"/>
      <c r="AA74" s="3">
        <v>9</v>
      </c>
      <c r="AB74" s="17"/>
      <c r="AC74" s="17"/>
      <c r="AD74" s="2"/>
      <c r="AE74" s="3">
        <v>9</v>
      </c>
      <c r="AF74" s="17"/>
      <c r="AG74" s="17"/>
      <c r="AH74" s="2"/>
      <c r="AI74" s="3"/>
      <c r="AJ74" s="17"/>
      <c r="AK74" s="17"/>
      <c r="AL74" s="2"/>
    </row>
    <row r="75" spans="1:38" x14ac:dyDescent="0.2">
      <c r="A75" s="48" t="s">
        <v>72</v>
      </c>
      <c r="B75" s="48" t="s">
        <v>233</v>
      </c>
      <c r="C75" s="40">
        <v>1</v>
      </c>
      <c r="D75" s="41">
        <f>+K75+O75+S75+W75+AA75+AE75+AI75</f>
        <v>9</v>
      </c>
      <c r="E75" s="41">
        <f>+L75+P75+T75+X75+AB75+AF75+AJ75</f>
        <v>15.3</v>
      </c>
      <c r="F75" s="41">
        <f>+M75+Q75+U75+Y75+AC75+AG75+AK75</f>
        <v>152</v>
      </c>
      <c r="G75" s="41">
        <f>+N75+R75+V75+Z75+AD75+AH75+AL75</f>
        <v>4</v>
      </c>
      <c r="H75" s="11">
        <f>+D75/C75</f>
        <v>9</v>
      </c>
      <c r="I75" s="11">
        <f>+F75/E75</f>
        <v>9.9346405228758172</v>
      </c>
      <c r="J75" s="11">
        <f>+F75/G75</f>
        <v>38</v>
      </c>
      <c r="K75" s="22"/>
      <c r="L75" s="17">
        <v>4</v>
      </c>
      <c r="M75" s="17">
        <v>31</v>
      </c>
      <c r="N75" s="17">
        <v>1</v>
      </c>
      <c r="O75" s="20"/>
      <c r="P75" s="17">
        <v>4</v>
      </c>
      <c r="Q75" s="17">
        <v>41</v>
      </c>
      <c r="R75" s="2">
        <v>1</v>
      </c>
      <c r="S75" s="20"/>
      <c r="T75" s="17">
        <v>3</v>
      </c>
      <c r="U75" s="17">
        <v>25</v>
      </c>
      <c r="V75" s="2">
        <v>2</v>
      </c>
      <c r="W75" s="20"/>
      <c r="X75" s="17">
        <v>2.2999999999999998</v>
      </c>
      <c r="Y75" s="17">
        <v>29</v>
      </c>
      <c r="Z75" s="2">
        <v>0</v>
      </c>
      <c r="AA75" s="20"/>
      <c r="AB75" s="17">
        <v>1</v>
      </c>
      <c r="AC75" s="17">
        <v>18</v>
      </c>
      <c r="AD75" s="2">
        <v>0</v>
      </c>
      <c r="AE75" s="3">
        <v>9</v>
      </c>
      <c r="AF75" s="17">
        <v>1</v>
      </c>
      <c r="AG75" s="17">
        <v>8</v>
      </c>
      <c r="AH75" s="2">
        <v>0</v>
      </c>
      <c r="AI75" s="3"/>
      <c r="AJ75" s="17"/>
      <c r="AK75" s="17"/>
      <c r="AL75" s="2"/>
    </row>
    <row r="76" spans="1:38" x14ac:dyDescent="0.2">
      <c r="A76" s="48" t="s">
        <v>62</v>
      </c>
      <c r="B76" s="48" t="s">
        <v>233</v>
      </c>
      <c r="C76" s="40">
        <v>6</v>
      </c>
      <c r="D76" s="41">
        <f>+K76+O76+S76+W76+AA76+AE76+AI76</f>
        <v>52</v>
      </c>
      <c r="E76" s="41">
        <f>+L76+P76+T76+X76+AB76+AF76+AJ76</f>
        <v>0</v>
      </c>
      <c r="F76" s="41">
        <f>+M76+Q76+U76+Y76+AC76+AG76+AK76</f>
        <v>0</v>
      </c>
      <c r="G76" s="41">
        <f>+N76+R76+V76+Z76+AD76+AH76+AL76</f>
        <v>0</v>
      </c>
      <c r="H76" s="11">
        <f>+D76/C76</f>
        <v>8.6666666666666661</v>
      </c>
      <c r="I76" s="11"/>
      <c r="J76" s="11"/>
      <c r="K76" s="17">
        <v>27</v>
      </c>
      <c r="L76" s="17"/>
      <c r="M76" s="17"/>
      <c r="N76" s="17"/>
      <c r="O76" s="3">
        <v>1</v>
      </c>
      <c r="P76" s="17"/>
      <c r="Q76" s="17"/>
      <c r="R76" s="2"/>
      <c r="S76" s="3">
        <v>0</v>
      </c>
      <c r="T76" s="17"/>
      <c r="U76" s="17"/>
      <c r="V76" s="2"/>
      <c r="W76" s="3">
        <v>6</v>
      </c>
      <c r="X76" s="17"/>
      <c r="Y76" s="17"/>
      <c r="Z76" s="2"/>
      <c r="AA76" s="3">
        <v>11</v>
      </c>
      <c r="AB76" s="17"/>
      <c r="AC76" s="17"/>
      <c r="AD76" s="2"/>
      <c r="AE76" s="3">
        <v>7</v>
      </c>
      <c r="AF76" s="17"/>
      <c r="AG76" s="17"/>
      <c r="AH76" s="2"/>
      <c r="AI76" s="3"/>
      <c r="AJ76" s="17"/>
      <c r="AK76" s="17"/>
      <c r="AL76" s="2"/>
    </row>
    <row r="77" spans="1:38" x14ac:dyDescent="0.2">
      <c r="A77" s="48" t="s">
        <v>65</v>
      </c>
      <c r="B77" s="48" t="s">
        <v>233</v>
      </c>
      <c r="C77" s="40">
        <v>12</v>
      </c>
      <c r="D77" s="41">
        <f>+K77+O77+S77+W77+AA77+AE77+AI77</f>
        <v>85</v>
      </c>
      <c r="E77" s="41">
        <f>+L77+P77+T77+X77+AB77+AF77+AJ77</f>
        <v>4.8</v>
      </c>
      <c r="F77" s="41">
        <f>+M77+Q77+U77+Y77+AC77+AG77+AK77</f>
        <v>58</v>
      </c>
      <c r="G77" s="41">
        <f>+N77+R77+V77+Z77+AD77+AH77+AL77</f>
        <v>1</v>
      </c>
      <c r="H77" s="11">
        <f>+D77/C77</f>
        <v>7.083333333333333</v>
      </c>
      <c r="I77" s="11">
        <f>+F77/E77</f>
        <v>12.083333333333334</v>
      </c>
      <c r="J77" s="11">
        <f>+F77/G77</f>
        <v>58</v>
      </c>
      <c r="K77" s="17">
        <v>9</v>
      </c>
      <c r="L77" s="17"/>
      <c r="M77" s="17"/>
      <c r="N77" s="17"/>
      <c r="O77" s="24">
        <v>22</v>
      </c>
      <c r="P77" s="17">
        <v>1.5</v>
      </c>
      <c r="Q77" s="17">
        <v>26</v>
      </c>
      <c r="R77" s="2">
        <v>0</v>
      </c>
      <c r="S77" s="3">
        <v>0</v>
      </c>
      <c r="T77" s="17"/>
      <c r="U77" s="17"/>
      <c r="V77" s="2"/>
      <c r="W77" s="3">
        <v>4</v>
      </c>
      <c r="X77" s="17"/>
      <c r="Y77" s="17"/>
      <c r="Z77" s="2"/>
      <c r="AA77" s="3">
        <v>50</v>
      </c>
      <c r="AB77" s="17">
        <v>2.2999999999999998</v>
      </c>
      <c r="AC77" s="17">
        <v>28</v>
      </c>
      <c r="AD77" s="2">
        <v>1</v>
      </c>
      <c r="AE77" s="20"/>
      <c r="AF77" s="17">
        <v>1</v>
      </c>
      <c r="AG77" s="17">
        <v>4</v>
      </c>
      <c r="AH77" s="2">
        <v>0</v>
      </c>
      <c r="AI77" s="3"/>
      <c r="AJ77" s="17"/>
      <c r="AK77" s="17"/>
      <c r="AL77" s="2"/>
    </row>
    <row r="78" spans="1:38" x14ac:dyDescent="0.2">
      <c r="A78" s="48" t="s">
        <v>61</v>
      </c>
      <c r="B78" s="48" t="s">
        <v>233</v>
      </c>
      <c r="C78" s="40">
        <v>6</v>
      </c>
      <c r="D78" s="41">
        <f>+K78+O78+S78+W78+AA78+AE78+AI78</f>
        <v>42</v>
      </c>
      <c r="E78" s="41">
        <f>+L78+P78+T78+X78+AB78+AF78+AJ78</f>
        <v>2.1</v>
      </c>
      <c r="F78" s="41">
        <f>+M78+Q78+U78+Y78+AC78+AG78+AK78</f>
        <v>20</v>
      </c>
      <c r="G78" s="41">
        <f>+N78+R78+V78+Z78+AD78+AH78+AL78</f>
        <v>0</v>
      </c>
      <c r="H78" s="11">
        <f>+D78/C78</f>
        <v>7</v>
      </c>
      <c r="I78" s="11">
        <f>+F78/E78</f>
        <v>9.5238095238095237</v>
      </c>
      <c r="J78" s="11"/>
      <c r="K78" s="17">
        <v>15</v>
      </c>
      <c r="L78" s="17"/>
      <c r="M78" s="17"/>
      <c r="N78" s="17"/>
      <c r="O78" s="3">
        <v>23</v>
      </c>
      <c r="P78" s="17"/>
      <c r="Q78" s="17"/>
      <c r="R78" s="2"/>
      <c r="S78" s="3">
        <v>2</v>
      </c>
      <c r="T78" s="17"/>
      <c r="U78" s="17"/>
      <c r="V78" s="2"/>
      <c r="W78" s="3">
        <v>1</v>
      </c>
      <c r="X78" s="17"/>
      <c r="Y78" s="17"/>
      <c r="Z78" s="2"/>
      <c r="AA78" s="24">
        <v>0</v>
      </c>
      <c r="AB78" s="17"/>
      <c r="AC78" s="17"/>
      <c r="AD78" s="2"/>
      <c r="AE78" s="3">
        <v>1</v>
      </c>
      <c r="AF78" s="17">
        <v>2.1</v>
      </c>
      <c r="AG78" s="17">
        <v>20</v>
      </c>
      <c r="AH78" s="2">
        <v>0</v>
      </c>
      <c r="AI78" s="3"/>
      <c r="AJ78" s="17"/>
      <c r="AK78" s="17"/>
      <c r="AL78" s="2"/>
    </row>
    <row r="79" spans="1:38" x14ac:dyDescent="0.2">
      <c r="A79" s="48" t="s">
        <v>67</v>
      </c>
      <c r="B79" s="48" t="s">
        <v>233</v>
      </c>
      <c r="C79" s="40">
        <v>5</v>
      </c>
      <c r="D79" s="41">
        <f>+K79+O79+S79+W79+AA79+AE79+AI79</f>
        <v>30</v>
      </c>
      <c r="E79" s="41">
        <f>+L79+P79+T79+X79+AB79+AF79+AJ79</f>
        <v>6</v>
      </c>
      <c r="F79" s="41">
        <f>+M79+Q79+U79+Y79+AC79+AG79+AK79</f>
        <v>73</v>
      </c>
      <c r="G79" s="41">
        <f>+N79+R79+V79+Z79+AD79+AH79+AL79</f>
        <v>0</v>
      </c>
      <c r="H79" s="11">
        <f>+D79/C79</f>
        <v>6</v>
      </c>
      <c r="I79" s="11">
        <f>+F79/E79</f>
        <v>12.166666666666666</v>
      </c>
      <c r="J79" s="11"/>
      <c r="K79" s="17">
        <v>2</v>
      </c>
      <c r="L79" s="17">
        <v>2</v>
      </c>
      <c r="M79" s="17">
        <v>16</v>
      </c>
      <c r="N79" s="17">
        <v>0</v>
      </c>
      <c r="O79" s="3"/>
      <c r="P79" s="17"/>
      <c r="Q79" s="17"/>
      <c r="R79" s="2"/>
      <c r="S79" s="3">
        <v>16</v>
      </c>
      <c r="T79" s="17">
        <v>1</v>
      </c>
      <c r="U79" s="17">
        <v>10</v>
      </c>
      <c r="V79" s="2">
        <v>0</v>
      </c>
      <c r="W79" s="24">
        <v>1</v>
      </c>
      <c r="X79" s="17">
        <v>2</v>
      </c>
      <c r="Y79" s="17">
        <v>21</v>
      </c>
      <c r="Z79" s="2">
        <v>0</v>
      </c>
      <c r="AA79" s="3">
        <v>11</v>
      </c>
      <c r="AB79" s="17">
        <v>1</v>
      </c>
      <c r="AC79" s="17">
        <v>26</v>
      </c>
      <c r="AD79" s="2">
        <v>0</v>
      </c>
      <c r="AE79" s="3">
        <v>0</v>
      </c>
      <c r="AF79" s="17"/>
      <c r="AG79" s="17"/>
      <c r="AH79" s="2"/>
      <c r="AI79" s="3"/>
      <c r="AJ79" s="17"/>
      <c r="AK79" s="17"/>
      <c r="AL79" s="2"/>
    </row>
    <row r="80" spans="1:38" x14ac:dyDescent="0.2">
      <c r="A80" s="48" t="s">
        <v>71</v>
      </c>
      <c r="B80" s="48" t="s">
        <v>233</v>
      </c>
      <c r="C80" s="40">
        <v>1</v>
      </c>
      <c r="D80" s="41">
        <f>+K80+O80+S80+W80+AA80+AE80+AI80</f>
        <v>6</v>
      </c>
      <c r="E80" s="41">
        <f>+L80+P80+T80+X80+AB80+AF80+AJ80</f>
        <v>0</v>
      </c>
      <c r="F80" s="41">
        <f>+M80+Q80+U80+Y80+AC80+AG80+AK80</f>
        <v>0</v>
      </c>
      <c r="G80" s="41">
        <f>+N80+R80+V80+Z80+AD80+AH80+AL80</f>
        <v>0</v>
      </c>
      <c r="H80" s="11">
        <f>+D80/C80</f>
        <v>6</v>
      </c>
      <c r="I80" s="11"/>
      <c r="J80" s="11"/>
      <c r="K80" s="17"/>
      <c r="L80" s="17"/>
      <c r="M80" s="17"/>
      <c r="N80" s="17"/>
      <c r="O80" s="3">
        <v>6</v>
      </c>
      <c r="P80" s="17"/>
      <c r="Q80" s="17"/>
      <c r="R80" s="2"/>
      <c r="S80" s="3"/>
      <c r="T80" s="17"/>
      <c r="U80" s="17"/>
      <c r="V80" s="2"/>
      <c r="W80" s="3"/>
      <c r="X80" s="17"/>
      <c r="Y80" s="17"/>
      <c r="Z80" s="2"/>
      <c r="AA80" s="3"/>
      <c r="AB80" s="17"/>
      <c r="AC80" s="17"/>
      <c r="AD80" s="2"/>
      <c r="AE80" s="3"/>
      <c r="AF80" s="17"/>
      <c r="AG80" s="17"/>
      <c r="AH80" s="2"/>
      <c r="AI80" s="3"/>
      <c r="AJ80" s="17"/>
      <c r="AK80" s="17"/>
      <c r="AL80" s="2"/>
    </row>
    <row r="81" spans="1:38" x14ac:dyDescent="0.2">
      <c r="A81" s="48" t="s">
        <v>68</v>
      </c>
      <c r="B81" s="48" t="s">
        <v>233</v>
      </c>
      <c r="C81" s="40">
        <v>3</v>
      </c>
      <c r="D81" s="41">
        <f>+K81+O81+S81+W81+AA81+AE81+AI81</f>
        <v>7</v>
      </c>
      <c r="E81" s="41">
        <f>+L81+P81+T81+X81+AB81+AF81+AJ81</f>
        <v>13.1</v>
      </c>
      <c r="F81" s="41">
        <f>+M81+Q81+U81+Y81+AC81+AG81+AK81</f>
        <v>133</v>
      </c>
      <c r="G81" s="41">
        <f>+N81+R81+V81+Z81+AD81+AH81+AL81</f>
        <v>2</v>
      </c>
      <c r="H81" s="11">
        <f>+D81/C81</f>
        <v>2.3333333333333335</v>
      </c>
      <c r="I81" s="11">
        <f>+F81/E81</f>
        <v>10.152671755725191</v>
      </c>
      <c r="J81" s="11">
        <f>+F81/G81</f>
        <v>66.5</v>
      </c>
      <c r="K81" s="17">
        <v>3</v>
      </c>
      <c r="L81" s="17">
        <v>3.1</v>
      </c>
      <c r="M81" s="17">
        <v>27</v>
      </c>
      <c r="N81" s="17">
        <v>0</v>
      </c>
      <c r="O81" s="20"/>
      <c r="P81" s="17">
        <v>1</v>
      </c>
      <c r="Q81" s="17">
        <v>15</v>
      </c>
      <c r="R81" s="2">
        <v>0</v>
      </c>
      <c r="S81" s="20"/>
      <c r="T81" s="17">
        <v>4</v>
      </c>
      <c r="U81" s="17">
        <v>35</v>
      </c>
      <c r="V81" s="2">
        <v>2</v>
      </c>
      <c r="W81" s="20"/>
      <c r="X81" s="17">
        <v>2</v>
      </c>
      <c r="Y81" s="17">
        <v>22</v>
      </c>
      <c r="Z81" s="2">
        <v>0</v>
      </c>
      <c r="AA81" s="3">
        <v>1</v>
      </c>
      <c r="AB81" s="17">
        <v>1</v>
      </c>
      <c r="AC81" s="17">
        <v>14</v>
      </c>
      <c r="AD81" s="2">
        <v>0</v>
      </c>
      <c r="AE81" s="3">
        <v>3</v>
      </c>
      <c r="AF81" s="17">
        <v>2</v>
      </c>
      <c r="AG81" s="17">
        <v>20</v>
      </c>
      <c r="AH81" s="2">
        <v>0</v>
      </c>
      <c r="AI81" s="3"/>
      <c r="AJ81" s="17"/>
      <c r="AK81" s="17"/>
      <c r="AL81" s="2"/>
    </row>
    <row r="82" spans="1:38" ht="15.75" thickBot="1" x14ac:dyDescent="0.25">
      <c r="A82" s="48" t="s">
        <v>70</v>
      </c>
      <c r="B82" s="48" t="s">
        <v>233</v>
      </c>
      <c r="C82" s="40"/>
      <c r="D82" s="41">
        <f>+K82+O82+S82+W82+AA82+AE82+AI82</f>
        <v>0</v>
      </c>
      <c r="E82" s="41">
        <f>+L82+P82+T82+X82+AB82+AF82+AJ82</f>
        <v>22</v>
      </c>
      <c r="F82" s="41">
        <f>+M82+Q82+U82+Y82+AC82+AG82+AK82</f>
        <v>190</v>
      </c>
      <c r="G82" s="41">
        <f>+N82+R82+V82+Z82+AD82+AH82+AL82</f>
        <v>2</v>
      </c>
      <c r="H82" s="11"/>
      <c r="I82" s="11">
        <f>+F82/E82</f>
        <v>8.6363636363636367</v>
      </c>
      <c r="J82" s="11">
        <f>+F82/G82</f>
        <v>95</v>
      </c>
      <c r="K82" s="22"/>
      <c r="L82" s="17">
        <v>4</v>
      </c>
      <c r="M82" s="17">
        <v>27</v>
      </c>
      <c r="N82" s="17">
        <v>0</v>
      </c>
      <c r="O82" s="20"/>
      <c r="P82" s="17">
        <v>2</v>
      </c>
      <c r="Q82" s="17">
        <v>20</v>
      </c>
      <c r="R82" s="2">
        <v>0</v>
      </c>
      <c r="S82" s="20"/>
      <c r="T82" s="17">
        <v>4</v>
      </c>
      <c r="U82" s="17">
        <v>32</v>
      </c>
      <c r="V82" s="2">
        <v>0</v>
      </c>
      <c r="W82" s="20"/>
      <c r="X82" s="17">
        <v>4</v>
      </c>
      <c r="Y82" s="17">
        <v>27</v>
      </c>
      <c r="Z82" s="2">
        <v>0</v>
      </c>
      <c r="AA82" s="20"/>
      <c r="AB82" s="17">
        <v>4</v>
      </c>
      <c r="AC82" s="17">
        <v>48</v>
      </c>
      <c r="AD82" s="2">
        <v>2</v>
      </c>
      <c r="AE82" s="20"/>
      <c r="AF82" s="17">
        <v>4</v>
      </c>
      <c r="AG82" s="17">
        <v>36</v>
      </c>
      <c r="AH82" s="2">
        <v>0</v>
      </c>
      <c r="AI82" s="3"/>
      <c r="AJ82" s="17"/>
      <c r="AK82" s="17"/>
      <c r="AL82" s="2"/>
    </row>
    <row r="83" spans="1:38" ht="15.75" customHeight="1" x14ac:dyDescent="0.2">
      <c r="A83" s="49" t="s">
        <v>83</v>
      </c>
      <c r="B83" s="49" t="s">
        <v>234</v>
      </c>
      <c r="C83" s="40">
        <v>1</v>
      </c>
      <c r="D83" s="41">
        <f>+K83+O83+S83+W83+AA83+AE83+AI83</f>
        <v>60</v>
      </c>
      <c r="E83" s="41">
        <f>+L83+P83+T83+X83+AB83+AF83+AJ83</f>
        <v>20.3</v>
      </c>
      <c r="F83" s="41">
        <f>+M83+Q83+U83+Y83+AC83+AG83+AK83</f>
        <v>153</v>
      </c>
      <c r="G83" s="41">
        <f>+N83+R83+V83+Z83+AD83+AH83+AL83</f>
        <v>3</v>
      </c>
      <c r="H83" s="11">
        <f>+D83/C83</f>
        <v>60</v>
      </c>
      <c r="I83" s="11">
        <f>+F83/E83</f>
        <v>7.5369458128078817</v>
      </c>
      <c r="J83" s="11">
        <f>+F83/G83</f>
        <v>51</v>
      </c>
      <c r="K83" s="21"/>
      <c r="L83" s="18">
        <v>4</v>
      </c>
      <c r="M83" s="18">
        <v>20</v>
      </c>
      <c r="N83" s="19">
        <v>1</v>
      </c>
      <c r="O83" s="66"/>
      <c r="P83" s="18">
        <v>4</v>
      </c>
      <c r="Q83" s="18">
        <v>26</v>
      </c>
      <c r="R83" s="19">
        <v>0</v>
      </c>
      <c r="S83" s="32">
        <v>12</v>
      </c>
      <c r="T83" s="18">
        <v>3</v>
      </c>
      <c r="U83" s="18">
        <v>26</v>
      </c>
      <c r="V83" s="19">
        <v>1</v>
      </c>
      <c r="W83" s="32">
        <v>48</v>
      </c>
      <c r="X83" s="18">
        <v>3</v>
      </c>
      <c r="Y83" s="18">
        <v>26</v>
      </c>
      <c r="Z83" s="19">
        <v>1</v>
      </c>
      <c r="AA83" s="26"/>
      <c r="AB83" s="18">
        <v>3.3</v>
      </c>
      <c r="AC83" s="18">
        <v>27</v>
      </c>
      <c r="AD83" s="19">
        <v>0</v>
      </c>
      <c r="AE83" s="26"/>
      <c r="AF83" s="18">
        <v>3</v>
      </c>
      <c r="AG83" s="18">
        <v>28</v>
      </c>
      <c r="AH83" s="19">
        <v>0</v>
      </c>
      <c r="AI83" s="7"/>
      <c r="AJ83" s="18"/>
      <c r="AK83" s="18"/>
      <c r="AL83" s="19"/>
    </row>
    <row r="84" spans="1:38" x14ac:dyDescent="0.2">
      <c r="A84" s="49" t="s">
        <v>79</v>
      </c>
      <c r="B84" s="49" t="s">
        <v>234</v>
      </c>
      <c r="C84" s="40">
        <v>2</v>
      </c>
      <c r="D84" s="41">
        <f>+K84+O84+S84+W84+AA84+AE84+AI84</f>
        <v>63</v>
      </c>
      <c r="E84" s="41">
        <f>+L84+P84+T84+X84+AB84+AF84+AJ84</f>
        <v>4</v>
      </c>
      <c r="F84" s="41">
        <f>+M84+Q84+U84+Y84+AC84+AG84+AK84</f>
        <v>31</v>
      </c>
      <c r="G84" s="41">
        <f>+N84+R84+V84+Z84+AD84+AH84+AL84</f>
        <v>2</v>
      </c>
      <c r="H84" s="11">
        <f>+D84/C84</f>
        <v>31.5</v>
      </c>
      <c r="I84" s="11">
        <f>+F84/E84</f>
        <v>7.75</v>
      </c>
      <c r="J84" s="11">
        <f>+F84/G84</f>
        <v>15.5</v>
      </c>
      <c r="K84" s="17"/>
      <c r="L84" s="17"/>
      <c r="M84" s="17"/>
      <c r="N84" s="2"/>
      <c r="O84" s="3"/>
      <c r="P84" s="17"/>
      <c r="Q84" s="17"/>
      <c r="R84" s="2"/>
      <c r="S84" s="3">
        <v>2</v>
      </c>
      <c r="T84" s="17"/>
      <c r="U84" s="17"/>
      <c r="V84" s="2"/>
      <c r="W84" s="3">
        <v>19</v>
      </c>
      <c r="X84" s="17"/>
      <c r="Y84" s="17"/>
      <c r="Z84" s="2"/>
      <c r="AA84" s="3"/>
      <c r="AB84" s="17"/>
      <c r="AC84" s="17"/>
      <c r="AD84" s="2"/>
      <c r="AE84" s="3">
        <v>42</v>
      </c>
      <c r="AF84" s="17">
        <v>4</v>
      </c>
      <c r="AG84" s="17">
        <v>31</v>
      </c>
      <c r="AH84" s="2">
        <v>2</v>
      </c>
      <c r="AI84" s="3"/>
      <c r="AJ84" s="17"/>
      <c r="AK84" s="17"/>
      <c r="AL84" s="2"/>
    </row>
    <row r="85" spans="1:38" x14ac:dyDescent="0.2">
      <c r="A85" s="49" t="s">
        <v>75</v>
      </c>
      <c r="B85" s="49" t="s">
        <v>234</v>
      </c>
      <c r="C85" s="40">
        <v>5</v>
      </c>
      <c r="D85" s="41">
        <f>+K85+O85+S85+W85+AA85+AE85+AI85</f>
        <v>155</v>
      </c>
      <c r="E85" s="41">
        <f>+L85+P85+T85+X85+AB85+AF85+AJ85</f>
        <v>10</v>
      </c>
      <c r="F85" s="41">
        <f>+M85+Q85+U85+Y85+AC85+AG85+AK85</f>
        <v>88</v>
      </c>
      <c r="G85" s="41">
        <f>+N85+R85+V85+Z85+AD85+AH85+AL85</f>
        <v>0</v>
      </c>
      <c r="H85" s="11">
        <f>+D85/C85</f>
        <v>31</v>
      </c>
      <c r="I85" s="11">
        <f>+F85/E85</f>
        <v>8.8000000000000007</v>
      </c>
      <c r="J85" s="11"/>
      <c r="K85" s="17">
        <v>16</v>
      </c>
      <c r="L85" s="17">
        <v>3</v>
      </c>
      <c r="M85" s="17">
        <v>22</v>
      </c>
      <c r="N85" s="2">
        <v>0</v>
      </c>
      <c r="O85" s="3">
        <v>66</v>
      </c>
      <c r="P85" s="17">
        <v>1</v>
      </c>
      <c r="Q85" s="17">
        <v>14</v>
      </c>
      <c r="R85" s="2">
        <v>0</v>
      </c>
      <c r="S85" s="3">
        <v>25</v>
      </c>
      <c r="T85" s="17">
        <v>1</v>
      </c>
      <c r="U85" s="17">
        <v>13</v>
      </c>
      <c r="V85" s="2">
        <v>0</v>
      </c>
      <c r="W85" s="3">
        <v>1</v>
      </c>
      <c r="X85" s="17">
        <v>4</v>
      </c>
      <c r="Y85" s="17">
        <v>28</v>
      </c>
      <c r="Z85" s="2">
        <v>0</v>
      </c>
      <c r="AA85" s="24">
        <v>47</v>
      </c>
      <c r="AB85" s="17">
        <v>1</v>
      </c>
      <c r="AC85" s="17">
        <v>11</v>
      </c>
      <c r="AD85" s="2">
        <v>0</v>
      </c>
      <c r="AE85" s="3"/>
      <c r="AF85" s="17"/>
      <c r="AG85" s="17"/>
      <c r="AH85" s="2"/>
      <c r="AI85" s="3"/>
      <c r="AJ85" s="17"/>
      <c r="AK85" s="17"/>
      <c r="AL85" s="2"/>
    </row>
    <row r="86" spans="1:38" x14ac:dyDescent="0.2">
      <c r="A86" s="49" t="s">
        <v>73</v>
      </c>
      <c r="B86" s="49" t="s">
        <v>234</v>
      </c>
      <c r="C86" s="40">
        <v>6</v>
      </c>
      <c r="D86" s="41">
        <f>+K86+O86+S86+W86+AA86+AE86+AI86</f>
        <v>165</v>
      </c>
      <c r="E86" s="41">
        <f>+L86+P86+T86+X86+AB86+AF86+AJ86</f>
        <v>0</v>
      </c>
      <c r="F86" s="41">
        <f>+M86+Q86+U86+Y86+AC86+AG86+AK86</f>
        <v>0</v>
      </c>
      <c r="G86" s="41">
        <f>+N86+R86+V86+Z86+AD86+AH86+AL86</f>
        <v>0</v>
      </c>
      <c r="H86" s="11">
        <f>+D86/C86</f>
        <v>27.5</v>
      </c>
      <c r="I86" s="11"/>
      <c r="J86" s="11"/>
      <c r="K86" s="17">
        <v>50</v>
      </c>
      <c r="L86" s="17"/>
      <c r="M86" s="17"/>
      <c r="N86" s="2"/>
      <c r="O86" s="3">
        <v>3</v>
      </c>
      <c r="P86" s="17"/>
      <c r="Q86" s="17"/>
      <c r="R86" s="2"/>
      <c r="S86" s="3">
        <v>49</v>
      </c>
      <c r="T86" s="17"/>
      <c r="U86" s="17"/>
      <c r="V86" s="2"/>
      <c r="W86" s="3">
        <v>33</v>
      </c>
      <c r="X86" s="17"/>
      <c r="Y86" s="17"/>
      <c r="Z86" s="2"/>
      <c r="AA86" s="3">
        <v>17</v>
      </c>
      <c r="AB86" s="17"/>
      <c r="AC86" s="17"/>
      <c r="AD86" s="2"/>
      <c r="AE86" s="3">
        <v>13</v>
      </c>
      <c r="AF86" s="17"/>
      <c r="AG86" s="17"/>
      <c r="AH86" s="2"/>
      <c r="AI86" s="3"/>
      <c r="AJ86" s="17"/>
      <c r="AK86" s="17"/>
      <c r="AL86" s="2"/>
    </row>
    <row r="87" spans="1:38" x14ac:dyDescent="0.2">
      <c r="A87" s="49" t="s">
        <v>77</v>
      </c>
      <c r="B87" s="49" t="s">
        <v>234</v>
      </c>
      <c r="C87" s="40">
        <v>4</v>
      </c>
      <c r="D87" s="41">
        <f>+K87+O87+S87+W87+AA87+AE87+AI87</f>
        <v>96</v>
      </c>
      <c r="E87" s="41">
        <f>+L87+P87+T87+X87+AB87+AF87+AJ87</f>
        <v>3</v>
      </c>
      <c r="F87" s="41">
        <f>+M87+Q87+U87+Y87+AC87+AG87+AK87</f>
        <v>22</v>
      </c>
      <c r="G87" s="41">
        <f>+N87+R87+V87+Z87+AD87+AH87+AL87</f>
        <v>1</v>
      </c>
      <c r="H87" s="11">
        <f>+D87/C87</f>
        <v>24</v>
      </c>
      <c r="I87" s="11">
        <f>+F87/E87</f>
        <v>7.333333333333333</v>
      </c>
      <c r="J87" s="11">
        <f>+F87/G87</f>
        <v>22</v>
      </c>
      <c r="K87" s="17"/>
      <c r="L87" s="17"/>
      <c r="M87" s="17"/>
      <c r="N87" s="2"/>
      <c r="O87" s="24">
        <v>55</v>
      </c>
      <c r="P87" s="17"/>
      <c r="Q87" s="17"/>
      <c r="R87" s="2"/>
      <c r="S87" s="3">
        <v>4</v>
      </c>
      <c r="T87" s="17"/>
      <c r="U87" s="17"/>
      <c r="V87" s="2"/>
      <c r="W87" s="3">
        <v>36</v>
      </c>
      <c r="X87" s="17">
        <v>2</v>
      </c>
      <c r="Y87" s="17">
        <v>14</v>
      </c>
      <c r="Z87" s="2">
        <v>1</v>
      </c>
      <c r="AA87" s="3"/>
      <c r="AB87" s="17"/>
      <c r="AC87" s="17"/>
      <c r="AD87" s="2"/>
      <c r="AE87" s="24">
        <v>1</v>
      </c>
      <c r="AF87" s="17">
        <v>1</v>
      </c>
      <c r="AG87" s="17">
        <v>8</v>
      </c>
      <c r="AH87" s="2">
        <v>0</v>
      </c>
      <c r="AI87" s="3"/>
      <c r="AJ87" s="17"/>
      <c r="AK87" s="17"/>
      <c r="AL87" s="2"/>
    </row>
    <row r="88" spans="1:38" x14ac:dyDescent="0.2">
      <c r="A88" s="49" t="s">
        <v>74</v>
      </c>
      <c r="B88" s="49" t="s">
        <v>234</v>
      </c>
      <c r="C88" s="40">
        <v>5</v>
      </c>
      <c r="D88" s="41">
        <f>+K88+O88+S88+W88+AA88+AE88+AI88</f>
        <v>91</v>
      </c>
      <c r="E88" s="41">
        <f>+L88+P88+T88+X88+AB88+AF88+AJ88</f>
        <v>0</v>
      </c>
      <c r="F88" s="41">
        <f>+M88+Q88+U88+Y88+AC88+AG88+AK88</f>
        <v>0</v>
      </c>
      <c r="G88" s="41">
        <f>+N88+R88+V88+Z88+AD88+AH88+AL88</f>
        <v>0</v>
      </c>
      <c r="H88" s="11">
        <f>+D88/C88</f>
        <v>18.2</v>
      </c>
      <c r="I88" s="11"/>
      <c r="J88" s="11"/>
      <c r="K88" s="23">
        <v>46</v>
      </c>
      <c r="L88" s="17"/>
      <c r="M88" s="17"/>
      <c r="N88" s="2"/>
      <c r="O88" s="3">
        <v>12</v>
      </c>
      <c r="P88" s="17"/>
      <c r="Q88" s="17"/>
      <c r="R88" s="2"/>
      <c r="S88" s="3"/>
      <c r="T88" s="17"/>
      <c r="U88" s="17"/>
      <c r="V88" s="2"/>
      <c r="W88" s="3">
        <v>5</v>
      </c>
      <c r="X88" s="17"/>
      <c r="Y88" s="17"/>
      <c r="Z88" s="2"/>
      <c r="AA88" s="3">
        <v>27</v>
      </c>
      <c r="AB88" s="17"/>
      <c r="AC88" s="17"/>
      <c r="AD88" s="2"/>
      <c r="AE88" s="3">
        <v>1</v>
      </c>
      <c r="AF88" s="17"/>
      <c r="AG88" s="17"/>
      <c r="AH88" s="2"/>
      <c r="AI88" s="3"/>
      <c r="AJ88" s="17"/>
      <c r="AK88" s="17"/>
      <c r="AL88" s="2"/>
    </row>
    <row r="89" spans="1:38" x14ac:dyDescent="0.2">
      <c r="A89" s="49" t="s">
        <v>84</v>
      </c>
      <c r="B89" s="49" t="s">
        <v>234</v>
      </c>
      <c r="C89" s="40">
        <v>1</v>
      </c>
      <c r="D89" s="41">
        <f>+K89+O89+S89+W89+AA89+AE89+AI89</f>
        <v>18</v>
      </c>
      <c r="E89" s="41">
        <f>+L89+P89+T89+X89+AB89+AF89+AJ89</f>
        <v>0</v>
      </c>
      <c r="F89" s="41">
        <f>+M89+Q89+U89+Y89+AC89+AG89+AK89</f>
        <v>0</v>
      </c>
      <c r="G89" s="41">
        <f>+N89+R89+V89+Z89+AD89+AH89+AL89</f>
        <v>0</v>
      </c>
      <c r="H89" s="11">
        <f>+D89/C89</f>
        <v>18</v>
      </c>
      <c r="I89" s="11"/>
      <c r="J89" s="11"/>
      <c r="K89" s="17"/>
      <c r="L89" s="17"/>
      <c r="M89" s="17"/>
      <c r="N89" s="2"/>
      <c r="O89" s="3"/>
      <c r="P89" s="17"/>
      <c r="Q89" s="17"/>
      <c r="R89" s="2"/>
      <c r="S89" s="24">
        <v>18</v>
      </c>
      <c r="T89" s="17"/>
      <c r="U89" s="17"/>
      <c r="V89" s="2"/>
      <c r="W89" s="3"/>
      <c r="X89" s="17"/>
      <c r="Y89" s="17"/>
      <c r="Z89" s="2"/>
      <c r="AA89" s="3"/>
      <c r="AB89" s="17"/>
      <c r="AC89" s="17"/>
      <c r="AD89" s="2"/>
      <c r="AE89" s="3"/>
      <c r="AF89" s="17"/>
      <c r="AG89" s="17"/>
      <c r="AH89" s="2"/>
      <c r="AI89" s="3"/>
      <c r="AJ89" s="17"/>
      <c r="AK89" s="17"/>
      <c r="AL89" s="2"/>
    </row>
    <row r="90" spans="1:38" x14ac:dyDescent="0.2">
      <c r="A90" s="49" t="s">
        <v>76</v>
      </c>
      <c r="B90" s="49" t="s">
        <v>234</v>
      </c>
      <c r="C90" s="40">
        <v>6</v>
      </c>
      <c r="D90" s="41">
        <f>+K90+O90+S90+W90+AA90+AE90+AI90</f>
        <v>98</v>
      </c>
      <c r="E90" s="41">
        <f>+L90+P90+T90+X90+AB90+AF90+AJ90</f>
        <v>22</v>
      </c>
      <c r="F90" s="41">
        <f>+M90+Q90+U90+Y90+AC90+AG90+AK90</f>
        <v>195</v>
      </c>
      <c r="G90" s="41">
        <f>+N90+R90+V90+Z90+AD90+AH90+AL90</f>
        <v>6</v>
      </c>
      <c r="H90" s="11">
        <f>+D90/C90</f>
        <v>16.333333333333332</v>
      </c>
      <c r="I90" s="11">
        <f>+F90/E90</f>
        <v>8.8636363636363633</v>
      </c>
      <c r="J90" s="11">
        <f>+F90/G90</f>
        <v>32.5</v>
      </c>
      <c r="K90" s="23">
        <v>26</v>
      </c>
      <c r="L90" s="17">
        <v>4</v>
      </c>
      <c r="M90" s="17">
        <v>22</v>
      </c>
      <c r="N90" s="2">
        <v>3</v>
      </c>
      <c r="O90" s="3">
        <v>1</v>
      </c>
      <c r="P90" s="17">
        <v>4</v>
      </c>
      <c r="Q90" s="17">
        <v>31</v>
      </c>
      <c r="R90" s="2">
        <v>1</v>
      </c>
      <c r="S90" s="3">
        <v>0</v>
      </c>
      <c r="T90" s="17">
        <v>4</v>
      </c>
      <c r="U90" s="17">
        <v>37</v>
      </c>
      <c r="V90" s="2">
        <v>1</v>
      </c>
      <c r="W90" s="3">
        <v>3</v>
      </c>
      <c r="X90" s="17">
        <v>4</v>
      </c>
      <c r="Y90" s="17">
        <v>41</v>
      </c>
      <c r="Z90" s="2">
        <v>0</v>
      </c>
      <c r="AA90" s="3">
        <v>2</v>
      </c>
      <c r="AB90" s="17">
        <v>2</v>
      </c>
      <c r="AC90" s="17">
        <v>28</v>
      </c>
      <c r="AD90" s="2">
        <v>0</v>
      </c>
      <c r="AE90" s="24">
        <v>66</v>
      </c>
      <c r="AF90" s="17">
        <v>4</v>
      </c>
      <c r="AG90" s="17">
        <v>36</v>
      </c>
      <c r="AH90" s="2">
        <v>1</v>
      </c>
      <c r="AI90" s="3"/>
      <c r="AJ90" s="17"/>
      <c r="AK90" s="17"/>
      <c r="AL90" s="2"/>
    </row>
    <row r="91" spans="1:38" x14ac:dyDescent="0.2">
      <c r="A91" s="49" t="s">
        <v>81</v>
      </c>
      <c r="B91" s="49" t="s">
        <v>234</v>
      </c>
      <c r="C91" s="40">
        <v>6</v>
      </c>
      <c r="D91" s="41">
        <f>+K91+O91+S91+W91+AA91+AE91+AI91</f>
        <v>85</v>
      </c>
      <c r="E91" s="41">
        <f>+L91+P91+T91+X91+AB91+AF91+AJ91</f>
        <v>22</v>
      </c>
      <c r="F91" s="41">
        <f>+M91+Q91+U91+Y91+AC91+AG91+AK91</f>
        <v>180</v>
      </c>
      <c r="G91" s="41">
        <f>+N91+R91+V91+Z91+AD91+AH91+AL91</f>
        <v>6</v>
      </c>
      <c r="H91" s="11">
        <f>+D91/C91</f>
        <v>14.166666666666666</v>
      </c>
      <c r="I91" s="11">
        <f>+F91/E91</f>
        <v>8.1818181818181817</v>
      </c>
      <c r="J91" s="11">
        <f>+F91/G91</f>
        <v>30</v>
      </c>
      <c r="K91" s="22"/>
      <c r="L91" s="17">
        <v>3</v>
      </c>
      <c r="M91" s="17">
        <v>30</v>
      </c>
      <c r="N91" s="2">
        <v>2</v>
      </c>
      <c r="O91" s="3">
        <v>0</v>
      </c>
      <c r="P91" s="17">
        <v>4</v>
      </c>
      <c r="Q91" s="17">
        <v>32</v>
      </c>
      <c r="R91" s="2">
        <v>0</v>
      </c>
      <c r="S91" s="3">
        <v>24</v>
      </c>
      <c r="T91" s="17">
        <v>4</v>
      </c>
      <c r="U91" s="17">
        <v>23</v>
      </c>
      <c r="V91" s="2">
        <v>1</v>
      </c>
      <c r="W91" s="3">
        <v>17</v>
      </c>
      <c r="X91" s="17">
        <v>4</v>
      </c>
      <c r="Y91" s="17">
        <v>38</v>
      </c>
      <c r="Z91" s="2">
        <v>1</v>
      </c>
      <c r="AA91" s="24">
        <v>36</v>
      </c>
      <c r="AB91" s="17">
        <v>4</v>
      </c>
      <c r="AC91" s="17">
        <v>42</v>
      </c>
      <c r="AD91" s="2">
        <v>1</v>
      </c>
      <c r="AE91" s="3">
        <v>8</v>
      </c>
      <c r="AF91" s="17">
        <v>3</v>
      </c>
      <c r="AG91" s="17">
        <v>15</v>
      </c>
      <c r="AH91" s="2">
        <v>1</v>
      </c>
      <c r="AI91" s="3"/>
      <c r="AJ91" s="17"/>
      <c r="AK91" s="17"/>
      <c r="AL91" s="2"/>
    </row>
    <row r="92" spans="1:38" x14ac:dyDescent="0.2">
      <c r="A92" s="49" t="s">
        <v>82</v>
      </c>
      <c r="B92" s="49" t="s">
        <v>234</v>
      </c>
      <c r="C92" s="40">
        <v>3</v>
      </c>
      <c r="D92" s="41">
        <f>+K92+O92+S92+W92+AA92+AE92+AI92</f>
        <v>37</v>
      </c>
      <c r="E92" s="41">
        <f>+L92+P92+T92+X92+AB92+AF92+AJ92</f>
        <v>0</v>
      </c>
      <c r="F92" s="41">
        <f>+M92+Q92+U92+Y92+AC92+AG92+AK92</f>
        <v>0</v>
      </c>
      <c r="G92" s="41">
        <f>+N92+R92+V92+Z92+AD92+AH92+AL92</f>
        <v>0</v>
      </c>
      <c r="H92" s="11">
        <f>+D92/C92</f>
        <v>12.333333333333334</v>
      </c>
      <c r="I92" s="11"/>
      <c r="J92" s="11"/>
      <c r="K92" s="17"/>
      <c r="L92" s="17"/>
      <c r="M92" s="17"/>
      <c r="N92" s="2"/>
      <c r="O92" s="24">
        <v>4</v>
      </c>
      <c r="P92" s="17"/>
      <c r="Q92" s="17"/>
      <c r="R92" s="2"/>
      <c r="S92" s="3">
        <v>9</v>
      </c>
      <c r="T92" s="17"/>
      <c r="U92" s="17"/>
      <c r="V92" s="2"/>
      <c r="W92" s="3">
        <v>4</v>
      </c>
      <c r="X92" s="17"/>
      <c r="Y92" s="17"/>
      <c r="Z92" s="2"/>
      <c r="AA92" s="3">
        <v>20</v>
      </c>
      <c r="AB92" s="17"/>
      <c r="AC92" s="17"/>
      <c r="AD92" s="2"/>
      <c r="AE92" s="3"/>
      <c r="AF92" s="17"/>
      <c r="AG92" s="17"/>
      <c r="AH92" s="2"/>
      <c r="AI92" s="3"/>
      <c r="AJ92" s="17"/>
      <c r="AK92" s="17"/>
      <c r="AL92" s="2"/>
    </row>
    <row r="93" spans="1:38" x14ac:dyDescent="0.2">
      <c r="A93" s="49" t="s">
        <v>80</v>
      </c>
      <c r="B93" s="49" t="s">
        <v>234</v>
      </c>
      <c r="C93" s="40">
        <v>2</v>
      </c>
      <c r="D93" s="41">
        <f>+K93+O93+S93+W93+AA93+AE93+AI93</f>
        <v>8</v>
      </c>
      <c r="E93" s="41">
        <f>+L93+P93+T93+X93+AB93+AF93+AJ93</f>
        <v>18</v>
      </c>
      <c r="F93" s="41">
        <f>+M93+Q93+U93+Y93+AC93+AG93+AK93</f>
        <v>158</v>
      </c>
      <c r="G93" s="41">
        <f>+N93+R93+V93+Z93+AD93+AH93+AL93</f>
        <v>3</v>
      </c>
      <c r="H93" s="11">
        <f>+D93/C93</f>
        <v>4</v>
      </c>
      <c r="I93" s="11">
        <f>+F93/E93</f>
        <v>8.7777777777777786</v>
      </c>
      <c r="J93" s="11">
        <f>+F93/G93</f>
        <v>52.666666666666664</v>
      </c>
      <c r="K93" s="22"/>
      <c r="L93" s="17">
        <v>2</v>
      </c>
      <c r="M93" s="17">
        <v>19</v>
      </c>
      <c r="N93" s="2">
        <v>0</v>
      </c>
      <c r="O93" s="20"/>
      <c r="P93" s="17">
        <v>4</v>
      </c>
      <c r="Q93" s="17">
        <v>33</v>
      </c>
      <c r="R93" s="2">
        <v>2</v>
      </c>
      <c r="S93" s="3">
        <v>1</v>
      </c>
      <c r="T93" s="17">
        <v>4</v>
      </c>
      <c r="U93" s="17">
        <v>46</v>
      </c>
      <c r="V93" s="2">
        <v>0</v>
      </c>
      <c r="W93" s="3"/>
      <c r="X93" s="17"/>
      <c r="Y93" s="17"/>
      <c r="Z93" s="2"/>
      <c r="AA93" s="20"/>
      <c r="AB93" s="17">
        <v>4</v>
      </c>
      <c r="AC93" s="17">
        <v>33</v>
      </c>
      <c r="AD93" s="2">
        <v>0</v>
      </c>
      <c r="AE93" s="3">
        <v>7</v>
      </c>
      <c r="AF93" s="17">
        <v>4</v>
      </c>
      <c r="AG93" s="17">
        <v>27</v>
      </c>
      <c r="AH93" s="2">
        <v>1</v>
      </c>
      <c r="AI93" s="3"/>
      <c r="AJ93" s="17"/>
      <c r="AK93" s="17"/>
      <c r="AL93" s="2"/>
    </row>
    <row r="94" spans="1:38" x14ac:dyDescent="0.2">
      <c r="A94" s="49" t="s">
        <v>78</v>
      </c>
      <c r="B94" s="49" t="s">
        <v>234</v>
      </c>
      <c r="C94" s="40">
        <v>1</v>
      </c>
      <c r="D94" s="41">
        <f>+K94+O94+S94+W94+AA94+AE94+AI94</f>
        <v>2</v>
      </c>
      <c r="E94" s="41">
        <f>+L94+P94+T94+X94+AB94+AF94+AJ94</f>
        <v>0</v>
      </c>
      <c r="F94" s="41">
        <f>+M94+Q94+U94+Y94+AC94+AG94+AK94</f>
        <v>0</v>
      </c>
      <c r="G94" s="41">
        <f>+N94+R94+V94+Z94+AD94+AH94+AL94</f>
        <v>0</v>
      </c>
      <c r="H94" s="11">
        <f>+D94/C94</f>
        <v>2</v>
      </c>
      <c r="I94" s="11"/>
      <c r="J94" s="11"/>
      <c r="K94" s="17"/>
      <c r="L94" s="17"/>
      <c r="M94" s="17"/>
      <c r="N94" s="2"/>
      <c r="O94" s="3"/>
      <c r="P94" s="17"/>
      <c r="Q94" s="17"/>
      <c r="R94" s="2"/>
      <c r="S94" s="3"/>
      <c r="T94" s="17"/>
      <c r="U94" s="17"/>
      <c r="V94" s="2"/>
      <c r="W94" s="3">
        <v>2</v>
      </c>
      <c r="X94" s="17"/>
      <c r="Y94" s="17"/>
      <c r="Z94" s="2"/>
      <c r="AA94" s="3"/>
      <c r="AB94" s="17"/>
      <c r="AC94" s="17"/>
      <c r="AD94" s="2"/>
      <c r="AE94" s="3"/>
      <c r="AF94" s="17"/>
      <c r="AG94" s="17"/>
      <c r="AH94" s="2"/>
      <c r="AI94" s="3"/>
      <c r="AJ94" s="17"/>
      <c r="AK94" s="17"/>
      <c r="AL94" s="2"/>
    </row>
    <row r="95" spans="1:38" x14ac:dyDescent="0.2">
      <c r="A95" s="49" t="s">
        <v>86</v>
      </c>
      <c r="B95" s="49" t="s">
        <v>234</v>
      </c>
      <c r="C95" s="40"/>
      <c r="D95" s="41">
        <f>+K95+O95+S95+W95+AA95+AE95+AI95</f>
        <v>1</v>
      </c>
      <c r="E95" s="41">
        <f>+L95+P95+T95+X95+AB95+AF95+AJ95</f>
        <v>16</v>
      </c>
      <c r="F95" s="41">
        <f>+M95+Q95+U95+Y95+AC95+AG95+AK95</f>
        <v>158</v>
      </c>
      <c r="G95" s="41">
        <f>+N95+R95+V95+Z95+AD95+AH95+AL95</f>
        <v>5</v>
      </c>
      <c r="H95" s="11"/>
      <c r="I95" s="11">
        <f>+F95/E95</f>
        <v>9.875</v>
      </c>
      <c r="J95" s="11">
        <f>+F95/G95</f>
        <v>31.6</v>
      </c>
      <c r="K95" s="22"/>
      <c r="L95" s="17">
        <v>4</v>
      </c>
      <c r="M95" s="17">
        <v>29</v>
      </c>
      <c r="N95" s="2">
        <v>1</v>
      </c>
      <c r="O95" s="20"/>
      <c r="P95" s="17">
        <v>3</v>
      </c>
      <c r="Q95" s="17">
        <v>17</v>
      </c>
      <c r="R95" s="2">
        <v>2</v>
      </c>
      <c r="S95" s="20"/>
      <c r="T95" s="17">
        <v>4</v>
      </c>
      <c r="U95" s="17">
        <v>48</v>
      </c>
      <c r="V95" s="2">
        <v>1</v>
      </c>
      <c r="W95" s="3">
        <v>1</v>
      </c>
      <c r="X95" s="17">
        <v>2</v>
      </c>
      <c r="Y95" s="17">
        <v>31</v>
      </c>
      <c r="Z95" s="2">
        <v>1</v>
      </c>
      <c r="AA95" s="20"/>
      <c r="AB95" s="17">
        <v>2</v>
      </c>
      <c r="AC95" s="17">
        <v>23</v>
      </c>
      <c r="AD95" s="2">
        <v>0</v>
      </c>
      <c r="AE95" s="20"/>
      <c r="AF95" s="17">
        <v>1</v>
      </c>
      <c r="AG95" s="17">
        <v>10</v>
      </c>
      <c r="AH95" s="2">
        <v>0</v>
      </c>
      <c r="AI95" s="3"/>
      <c r="AJ95" s="17"/>
      <c r="AK95" s="17"/>
      <c r="AL95" s="2"/>
    </row>
    <row r="96" spans="1:38" ht="15.75" thickBot="1" x14ac:dyDescent="0.25">
      <c r="A96" s="49" t="s">
        <v>85</v>
      </c>
      <c r="B96" s="49" t="s">
        <v>234</v>
      </c>
      <c r="C96" s="40"/>
      <c r="D96" s="41">
        <f>+K96+O96+S96+W96+AA96+AE96+AI96</f>
        <v>1</v>
      </c>
      <c r="E96" s="41">
        <f>+L96+P96+T96+X96+AB96+AF96+AJ96</f>
        <v>1</v>
      </c>
      <c r="F96" s="41">
        <f>+M96+Q96+U96+Y96+AC96+AG96+AK96</f>
        <v>17</v>
      </c>
      <c r="G96" s="41">
        <f>+N96+R96+V96+Z96+AD96+AH96+AL96</f>
        <v>0</v>
      </c>
      <c r="H96" s="11"/>
      <c r="I96" s="11">
        <f>+F96/E96</f>
        <v>17</v>
      </c>
      <c r="J96" s="11"/>
      <c r="K96" s="17"/>
      <c r="L96" s="17"/>
      <c r="M96" s="17"/>
      <c r="N96" s="2"/>
      <c r="O96" s="3"/>
      <c r="P96" s="17"/>
      <c r="Q96" s="17"/>
      <c r="R96" s="2"/>
      <c r="S96" s="3"/>
      <c r="T96" s="17"/>
      <c r="U96" s="17"/>
      <c r="V96" s="2"/>
      <c r="W96" s="24">
        <v>1</v>
      </c>
      <c r="X96" s="17">
        <v>1</v>
      </c>
      <c r="Y96" s="17">
        <v>17</v>
      </c>
      <c r="Z96" s="2">
        <v>0</v>
      </c>
      <c r="AA96" s="3"/>
      <c r="AB96" s="17"/>
      <c r="AC96" s="17"/>
      <c r="AD96" s="2"/>
      <c r="AE96" s="3"/>
      <c r="AF96" s="17"/>
      <c r="AG96" s="17"/>
      <c r="AH96" s="2"/>
      <c r="AI96" s="3"/>
      <c r="AJ96" s="17"/>
      <c r="AK96" s="17"/>
      <c r="AL96" s="2"/>
    </row>
    <row r="97" spans="1:38" ht="15.75" customHeight="1" x14ac:dyDescent="0.2">
      <c r="A97" s="44" t="s">
        <v>21</v>
      </c>
      <c r="B97" s="44" t="s">
        <v>230</v>
      </c>
      <c r="C97" s="40">
        <v>5</v>
      </c>
      <c r="D97" s="41">
        <f>+K97+O97+S97+W97+AA97+AE97+AI97</f>
        <v>224</v>
      </c>
      <c r="E97" s="41">
        <f>+L97+P97+T97+X97+AB97+AF97+AJ97</f>
        <v>16.100000000000001</v>
      </c>
      <c r="F97" s="41">
        <f>+M97+Q97+U97+Y97+AC97+AG97+AK97</f>
        <v>94</v>
      </c>
      <c r="G97" s="41">
        <f>+N97+R97+V97+Z97+AD97+AH97+AL97</f>
        <v>8</v>
      </c>
      <c r="H97" s="11">
        <f>+D97/C97</f>
        <v>44.8</v>
      </c>
      <c r="I97" s="11">
        <f>+F97/E97</f>
        <v>5.8385093167701863</v>
      </c>
      <c r="J97" s="11">
        <f>+F97/G97</f>
        <v>11.75</v>
      </c>
      <c r="K97" s="18">
        <v>70</v>
      </c>
      <c r="L97" s="18">
        <v>3</v>
      </c>
      <c r="M97" s="18">
        <v>14</v>
      </c>
      <c r="N97" s="19">
        <v>3</v>
      </c>
      <c r="O97" s="18">
        <v>30</v>
      </c>
      <c r="P97" s="18">
        <v>4</v>
      </c>
      <c r="Q97" s="18">
        <v>27</v>
      </c>
      <c r="R97" s="18">
        <v>1</v>
      </c>
      <c r="S97" s="32">
        <v>61</v>
      </c>
      <c r="T97" s="18">
        <v>2.1</v>
      </c>
      <c r="U97" s="18">
        <v>13</v>
      </c>
      <c r="V97" s="19">
        <v>2</v>
      </c>
      <c r="W97" s="18">
        <v>38</v>
      </c>
      <c r="X97" s="18">
        <v>3</v>
      </c>
      <c r="Y97" s="18">
        <v>19</v>
      </c>
      <c r="Z97" s="18">
        <v>1</v>
      </c>
      <c r="AA97" s="7">
        <v>25</v>
      </c>
      <c r="AB97" s="18">
        <v>4</v>
      </c>
      <c r="AC97" s="18">
        <v>21</v>
      </c>
      <c r="AD97" s="19">
        <v>1</v>
      </c>
      <c r="AE97" s="18"/>
      <c r="AF97" s="18"/>
      <c r="AG97" s="18"/>
      <c r="AH97" s="18"/>
      <c r="AI97" s="7"/>
      <c r="AJ97" s="18"/>
      <c r="AK97" s="18"/>
      <c r="AL97" s="19"/>
    </row>
    <row r="98" spans="1:38" x14ac:dyDescent="0.2">
      <c r="A98" s="44" t="s">
        <v>28</v>
      </c>
      <c r="B98" s="44" t="s">
        <v>230</v>
      </c>
      <c r="C98" s="40">
        <v>4</v>
      </c>
      <c r="D98" s="41">
        <f>+K98+O98+S98+W98+AA98+AE98+AI98</f>
        <v>100</v>
      </c>
      <c r="E98" s="41">
        <f>+L98+P98+T98+X98+AB98+AF98+AJ98</f>
        <v>0</v>
      </c>
      <c r="F98" s="41">
        <f>+M98+Q98+U98+Y98+AC98+AG98+AK98</f>
        <v>0</v>
      </c>
      <c r="G98" s="41">
        <f>+N98+R98+V98+Z98+AD98+AH98+AL98</f>
        <v>0</v>
      </c>
      <c r="H98" s="11">
        <f>+D98/C98</f>
        <v>25</v>
      </c>
      <c r="I98" s="11"/>
      <c r="J98" s="11"/>
      <c r="K98" s="23">
        <v>51</v>
      </c>
      <c r="L98" s="17"/>
      <c r="M98" s="17"/>
      <c r="N98" s="2"/>
      <c r="O98" s="23">
        <v>3</v>
      </c>
      <c r="P98" s="17"/>
      <c r="Q98" s="17"/>
      <c r="R98" s="17"/>
      <c r="S98" s="3"/>
      <c r="T98" s="17"/>
      <c r="U98" s="17"/>
      <c r="V98" s="2"/>
      <c r="W98" s="17">
        <v>9</v>
      </c>
      <c r="X98" s="17"/>
      <c r="Y98" s="17"/>
      <c r="Z98" s="17"/>
      <c r="AA98" s="3">
        <v>37</v>
      </c>
      <c r="AB98" s="17"/>
      <c r="AC98" s="17"/>
      <c r="AD98" s="2"/>
      <c r="AE98" s="17"/>
      <c r="AF98" s="17"/>
      <c r="AG98" s="17"/>
      <c r="AH98" s="17"/>
      <c r="AI98" s="3"/>
      <c r="AJ98" s="17"/>
      <c r="AK98" s="17"/>
      <c r="AL98" s="2"/>
    </row>
    <row r="99" spans="1:38" x14ac:dyDescent="0.2">
      <c r="A99" s="44" t="s">
        <v>23</v>
      </c>
      <c r="B99" s="44" t="s">
        <v>230</v>
      </c>
      <c r="C99" s="40">
        <v>6</v>
      </c>
      <c r="D99" s="41">
        <f>+K99+O99+S99+W99+AA99+AE99+AI99</f>
        <v>147</v>
      </c>
      <c r="E99" s="41">
        <f>+L99+P99+T99+X99+AB99+AF99+AJ99</f>
        <v>0</v>
      </c>
      <c r="F99" s="41">
        <f>+M99+Q99+U99+Y99+AC99+AG99+AK99</f>
        <v>0</v>
      </c>
      <c r="G99" s="41">
        <f>+N99+R99+V99+Z99+AD99+AH99+AL99</f>
        <v>0</v>
      </c>
      <c r="H99" s="11">
        <f>+D99/C99</f>
        <v>24.5</v>
      </c>
      <c r="I99" s="11"/>
      <c r="J99" s="11"/>
      <c r="K99" s="17">
        <v>0</v>
      </c>
      <c r="L99" s="17"/>
      <c r="M99" s="17"/>
      <c r="N99" s="2"/>
      <c r="O99" s="17">
        <v>41</v>
      </c>
      <c r="P99" s="17"/>
      <c r="Q99" s="17"/>
      <c r="R99" s="17"/>
      <c r="S99" s="3">
        <v>9</v>
      </c>
      <c r="T99" s="17"/>
      <c r="U99" s="17"/>
      <c r="V99" s="2"/>
      <c r="W99" s="17">
        <v>28</v>
      </c>
      <c r="X99" s="17"/>
      <c r="Y99" s="17"/>
      <c r="Z99" s="17"/>
      <c r="AA99" s="3">
        <v>22</v>
      </c>
      <c r="AB99" s="17"/>
      <c r="AC99" s="17"/>
      <c r="AD99" s="2"/>
      <c r="AE99" s="23">
        <v>47</v>
      </c>
      <c r="AF99" s="17"/>
      <c r="AG99" s="17"/>
      <c r="AH99" s="17"/>
      <c r="AI99" s="3"/>
      <c r="AJ99" s="17"/>
      <c r="AK99" s="17"/>
      <c r="AL99" s="2"/>
    </row>
    <row r="100" spans="1:38" x14ac:dyDescent="0.2">
      <c r="A100" s="44" t="s">
        <v>26</v>
      </c>
      <c r="B100" s="44" t="s">
        <v>230</v>
      </c>
      <c r="C100" s="40">
        <v>5</v>
      </c>
      <c r="D100" s="41">
        <f>+K100+O100+S100+W100+AA100+AE100+AI100</f>
        <v>112</v>
      </c>
      <c r="E100" s="41">
        <f>+L100+P100+T100+X100+AB100+AF100+AJ100</f>
        <v>18.5</v>
      </c>
      <c r="F100" s="41">
        <f>+M100+Q100+U100+Y100+AC100+AG100+AK100</f>
        <v>148</v>
      </c>
      <c r="G100" s="41">
        <f>+N100+R100+V100+Z100+AD100+AH100+AL100</f>
        <v>9</v>
      </c>
      <c r="H100" s="11">
        <f>+D100/C100</f>
        <v>22.4</v>
      </c>
      <c r="I100" s="11">
        <f>+F100/E100</f>
        <v>8</v>
      </c>
      <c r="J100" s="11">
        <f>+F100/G100</f>
        <v>16.444444444444443</v>
      </c>
      <c r="K100" s="17">
        <v>30</v>
      </c>
      <c r="L100" s="17">
        <v>3</v>
      </c>
      <c r="M100" s="17">
        <v>22</v>
      </c>
      <c r="N100" s="2">
        <v>2</v>
      </c>
      <c r="O100" s="23">
        <v>36</v>
      </c>
      <c r="P100" s="17">
        <v>4</v>
      </c>
      <c r="Q100" s="17">
        <v>32</v>
      </c>
      <c r="R100" s="17">
        <v>1</v>
      </c>
      <c r="S100" s="20"/>
      <c r="T100" s="17">
        <v>2</v>
      </c>
      <c r="U100" s="17">
        <v>11</v>
      </c>
      <c r="V100" s="2">
        <v>2</v>
      </c>
      <c r="W100" s="17">
        <v>36</v>
      </c>
      <c r="X100" s="17">
        <v>2.5</v>
      </c>
      <c r="Y100" s="17">
        <v>36</v>
      </c>
      <c r="Z100" s="17">
        <v>2</v>
      </c>
      <c r="AA100" s="3">
        <v>5</v>
      </c>
      <c r="AB100" s="17">
        <v>4</v>
      </c>
      <c r="AC100" s="17">
        <v>31</v>
      </c>
      <c r="AD100" s="2">
        <v>1</v>
      </c>
      <c r="AE100" s="17">
        <v>5</v>
      </c>
      <c r="AF100" s="17">
        <v>3</v>
      </c>
      <c r="AG100" s="17">
        <v>16</v>
      </c>
      <c r="AH100" s="17">
        <v>1</v>
      </c>
      <c r="AI100" s="3"/>
      <c r="AJ100" s="17"/>
      <c r="AK100" s="17"/>
      <c r="AL100" s="2"/>
    </row>
    <row r="101" spans="1:38" x14ac:dyDescent="0.2">
      <c r="A101" s="44" t="s">
        <v>32</v>
      </c>
      <c r="B101" s="44" t="s">
        <v>230</v>
      </c>
      <c r="C101" s="40">
        <v>1</v>
      </c>
      <c r="D101" s="41">
        <f>+K101+O101+S101+W101+AA101+AE101+AI101</f>
        <v>19</v>
      </c>
      <c r="E101" s="41">
        <f>+L101+P101+T101+X101+AB101+AF101+AJ101</f>
        <v>0</v>
      </c>
      <c r="F101" s="41">
        <f>+M101+Q101+U101+Y101+AC101+AG101+AK101</f>
        <v>0</v>
      </c>
      <c r="G101" s="41">
        <f>+N101+R101+V101+Z101+AD101+AH101+AL101</f>
        <v>0</v>
      </c>
      <c r="H101" s="11">
        <f>+D101/C101</f>
        <v>19</v>
      </c>
      <c r="I101" s="11"/>
      <c r="J101" s="11"/>
      <c r="K101" s="17"/>
      <c r="L101" s="17"/>
      <c r="M101" s="17"/>
      <c r="N101" s="2"/>
      <c r="O101" s="17"/>
      <c r="P101" s="17"/>
      <c r="Q101" s="17"/>
      <c r="R101" s="17"/>
      <c r="S101" s="24">
        <v>19</v>
      </c>
      <c r="T101" s="17"/>
      <c r="U101" s="17"/>
      <c r="V101" s="2"/>
      <c r="W101" s="17"/>
      <c r="X101" s="17"/>
      <c r="Y101" s="17"/>
      <c r="Z101" s="17"/>
      <c r="AA101" s="3"/>
      <c r="AB101" s="17"/>
      <c r="AC101" s="17"/>
      <c r="AD101" s="2"/>
      <c r="AE101" s="17"/>
      <c r="AF101" s="17"/>
      <c r="AG101" s="17"/>
      <c r="AH101" s="17"/>
      <c r="AI101" s="3"/>
      <c r="AJ101" s="17"/>
      <c r="AK101" s="17"/>
      <c r="AL101" s="2"/>
    </row>
    <row r="102" spans="1:38" x14ac:dyDescent="0.2">
      <c r="A102" s="44" t="s">
        <v>24</v>
      </c>
      <c r="B102" s="44" t="s">
        <v>230</v>
      </c>
      <c r="C102" s="40">
        <v>5</v>
      </c>
      <c r="D102" s="41">
        <f>+K102+O102+S102+W102+AA102+AE102+AI102</f>
        <v>70</v>
      </c>
      <c r="E102" s="41">
        <f>+L102+P102+T102+X102+AB102+AF102+AJ102</f>
        <v>17.399999999999999</v>
      </c>
      <c r="F102" s="41">
        <f>+M102+Q102+U102+Y102+AC102+AG102+AK102</f>
        <v>120</v>
      </c>
      <c r="G102" s="41">
        <f>+N102+R102+V102+Z102+AD102+AH102+AL102</f>
        <v>8</v>
      </c>
      <c r="H102" s="11">
        <f>+D102/C102</f>
        <v>14</v>
      </c>
      <c r="I102" s="11">
        <f>+F102/E102</f>
        <v>6.8965517241379315</v>
      </c>
      <c r="J102" s="11">
        <f>+F102/G102</f>
        <v>15</v>
      </c>
      <c r="K102" s="17">
        <v>10</v>
      </c>
      <c r="L102" s="17">
        <v>2</v>
      </c>
      <c r="M102" s="17">
        <v>12</v>
      </c>
      <c r="N102" s="2">
        <v>1</v>
      </c>
      <c r="O102" s="17">
        <v>0</v>
      </c>
      <c r="P102" s="17">
        <v>3.4</v>
      </c>
      <c r="Q102" s="17">
        <v>18</v>
      </c>
      <c r="R102" s="17">
        <v>1</v>
      </c>
      <c r="S102" s="20"/>
      <c r="T102" s="17">
        <v>2</v>
      </c>
      <c r="U102" s="17">
        <v>9</v>
      </c>
      <c r="V102" s="2">
        <v>1</v>
      </c>
      <c r="W102" s="23">
        <v>0</v>
      </c>
      <c r="X102" s="17">
        <v>4</v>
      </c>
      <c r="Y102" s="17">
        <v>24</v>
      </c>
      <c r="Z102" s="17">
        <v>2</v>
      </c>
      <c r="AA102" s="3">
        <v>12</v>
      </c>
      <c r="AB102" s="17">
        <v>2</v>
      </c>
      <c r="AC102" s="17">
        <v>21</v>
      </c>
      <c r="AD102" s="2">
        <v>0</v>
      </c>
      <c r="AE102" s="23">
        <v>48</v>
      </c>
      <c r="AF102" s="17">
        <v>4</v>
      </c>
      <c r="AG102" s="17">
        <v>36</v>
      </c>
      <c r="AH102" s="17">
        <v>3</v>
      </c>
      <c r="AI102" s="3"/>
      <c r="AJ102" s="17"/>
      <c r="AK102" s="17"/>
      <c r="AL102" s="2"/>
    </row>
    <row r="103" spans="1:38" x14ac:dyDescent="0.2">
      <c r="A103" s="44" t="s">
        <v>25</v>
      </c>
      <c r="B103" s="44" t="s">
        <v>230</v>
      </c>
      <c r="C103" s="40">
        <v>4</v>
      </c>
      <c r="D103" s="41">
        <f>+K103+O103+S103+W103+AA103+AE103+AI103</f>
        <v>43</v>
      </c>
      <c r="E103" s="41">
        <f>+L103+P103+T103+X103+AB103+AF103+AJ103</f>
        <v>0</v>
      </c>
      <c r="F103" s="41">
        <f>+M103+Q103+U103+Y103+AC103+AG103+AK103</f>
        <v>0</v>
      </c>
      <c r="G103" s="41">
        <f>+N103+R103+V103+Z103+AD103+AH103+AL103</f>
        <v>0</v>
      </c>
      <c r="H103" s="11">
        <f>+D103/C103</f>
        <v>10.75</v>
      </c>
      <c r="I103" s="11"/>
      <c r="J103" s="11"/>
      <c r="K103" s="17">
        <v>5</v>
      </c>
      <c r="L103" s="17"/>
      <c r="M103" s="17"/>
      <c r="N103" s="2"/>
      <c r="O103" s="17">
        <v>25</v>
      </c>
      <c r="P103" s="17"/>
      <c r="Q103" s="17"/>
      <c r="R103" s="17"/>
      <c r="S103" s="3"/>
      <c r="T103" s="17"/>
      <c r="U103" s="17"/>
      <c r="V103" s="2"/>
      <c r="W103" s="23">
        <v>2</v>
      </c>
      <c r="X103" s="17"/>
      <c r="Y103" s="17"/>
      <c r="Z103" s="17"/>
      <c r="AA103" s="3">
        <v>11</v>
      </c>
      <c r="AB103" s="17"/>
      <c r="AC103" s="17"/>
      <c r="AD103" s="2"/>
      <c r="AE103" s="17"/>
      <c r="AF103" s="17"/>
      <c r="AG103" s="17"/>
      <c r="AH103" s="17"/>
      <c r="AI103" s="3"/>
      <c r="AJ103" s="17"/>
      <c r="AK103" s="17"/>
      <c r="AL103" s="2"/>
    </row>
    <row r="104" spans="1:38" x14ac:dyDescent="0.2">
      <c r="A104" s="44" t="s">
        <v>29</v>
      </c>
      <c r="B104" s="44" t="s">
        <v>230</v>
      </c>
      <c r="C104" s="40">
        <v>2</v>
      </c>
      <c r="D104" s="41">
        <f>+K104+O104+S104+W104+AA104+AE104+AI104</f>
        <v>15</v>
      </c>
      <c r="E104" s="41">
        <f>+L104+P104+T104+X104+AB104+AF104+AJ104</f>
        <v>0</v>
      </c>
      <c r="F104" s="41">
        <f>+M104+Q104+U104+Y104+AC104+AG104+AK104</f>
        <v>0</v>
      </c>
      <c r="G104" s="41">
        <f>+N104+R104+V104+Z104+AD104+AH104+AL104</f>
        <v>0</v>
      </c>
      <c r="H104" s="11">
        <f>+D104/C104</f>
        <v>7.5</v>
      </c>
      <c r="I104" s="11"/>
      <c r="J104" s="11"/>
      <c r="K104" s="17"/>
      <c r="L104" s="17"/>
      <c r="M104" s="17"/>
      <c r="N104" s="2"/>
      <c r="O104" s="17"/>
      <c r="P104" s="17"/>
      <c r="Q104" s="17"/>
      <c r="R104" s="17"/>
      <c r="S104" s="3"/>
      <c r="T104" s="17"/>
      <c r="U104" s="17"/>
      <c r="V104" s="2"/>
      <c r="W104" s="17">
        <v>4</v>
      </c>
      <c r="X104" s="17"/>
      <c r="Y104" s="17"/>
      <c r="Z104" s="17"/>
      <c r="AA104" s="24">
        <v>11</v>
      </c>
      <c r="AB104" s="17"/>
      <c r="AC104" s="17"/>
      <c r="AD104" s="2"/>
      <c r="AE104" s="17"/>
      <c r="AF104" s="17"/>
      <c r="AG104" s="17"/>
      <c r="AH104" s="17"/>
      <c r="AI104" s="3"/>
      <c r="AJ104" s="17"/>
      <c r="AK104" s="17"/>
      <c r="AL104" s="2"/>
    </row>
    <row r="105" spans="1:38" x14ac:dyDescent="0.2">
      <c r="A105" s="44" t="s">
        <v>22</v>
      </c>
      <c r="B105" s="44" t="s">
        <v>230</v>
      </c>
      <c r="C105" s="40">
        <v>2</v>
      </c>
      <c r="D105" s="41">
        <f>+K105+O105+S105+W105+AA105+AE105+AI105</f>
        <v>10</v>
      </c>
      <c r="E105" s="41">
        <f>+L105+P105+T105+X105+AB105+AF105+AJ105</f>
        <v>0</v>
      </c>
      <c r="F105" s="41">
        <f>+M105+Q105+U105+Y105+AC105+AG105+AK105</f>
        <v>0</v>
      </c>
      <c r="G105" s="41">
        <f>+N105+R105+V105+Z105+AD105+AH105+AL105</f>
        <v>0</v>
      </c>
      <c r="H105" s="11">
        <f>+D105/C105</f>
        <v>5</v>
      </c>
      <c r="I105" s="11"/>
      <c r="J105" s="11"/>
      <c r="K105" s="23">
        <v>10</v>
      </c>
      <c r="L105" s="17"/>
      <c r="M105" s="17"/>
      <c r="N105" s="2"/>
      <c r="O105" s="17"/>
      <c r="P105" s="17"/>
      <c r="Q105" s="17"/>
      <c r="R105" s="17"/>
      <c r="S105" s="3"/>
      <c r="T105" s="17"/>
      <c r="U105" s="17"/>
      <c r="V105" s="2"/>
      <c r="W105" s="17"/>
      <c r="X105" s="17"/>
      <c r="Y105" s="17"/>
      <c r="Z105" s="17"/>
      <c r="AA105" s="24">
        <v>0</v>
      </c>
      <c r="AB105" s="17"/>
      <c r="AC105" s="17"/>
      <c r="AD105" s="2"/>
      <c r="AE105" s="17"/>
      <c r="AF105" s="17"/>
      <c r="AG105" s="17"/>
      <c r="AH105" s="17"/>
      <c r="AI105" s="3"/>
      <c r="AJ105" s="17"/>
      <c r="AK105" s="17"/>
      <c r="AL105" s="2"/>
    </row>
    <row r="106" spans="1:38" x14ac:dyDescent="0.2">
      <c r="A106" s="44" t="s">
        <v>33</v>
      </c>
      <c r="B106" s="44" t="s">
        <v>230</v>
      </c>
      <c r="C106" s="40"/>
      <c r="D106" s="41">
        <f>+K106+O106+S106+W106+AA106+AE106+AI106</f>
        <v>0</v>
      </c>
      <c r="E106" s="41">
        <f>+L106+P106+T106+X106+AB106+AF106+AJ106</f>
        <v>21.2</v>
      </c>
      <c r="F106" s="41">
        <f>+M106+Q106+U106+Y106+AC106+AG106+AK106</f>
        <v>122</v>
      </c>
      <c r="G106" s="41">
        <f>+N106+R106+V106+Z106+AD106+AH106+AL106</f>
        <v>9</v>
      </c>
      <c r="H106" s="11"/>
      <c r="I106" s="11">
        <f>+F106/E106</f>
        <v>5.7547169811320753</v>
      </c>
      <c r="J106" s="11">
        <f>+F106/G106</f>
        <v>13.555555555555555</v>
      </c>
      <c r="K106" s="22"/>
      <c r="L106" s="17">
        <v>4</v>
      </c>
      <c r="M106" s="17">
        <v>36</v>
      </c>
      <c r="N106" s="2">
        <v>1</v>
      </c>
      <c r="O106" s="22"/>
      <c r="P106" s="17">
        <v>3</v>
      </c>
      <c r="Q106" s="17">
        <v>17</v>
      </c>
      <c r="R106" s="17">
        <v>2</v>
      </c>
      <c r="S106" s="20"/>
      <c r="T106" s="17">
        <v>2.2000000000000002</v>
      </c>
      <c r="U106" s="17">
        <v>12</v>
      </c>
      <c r="V106" s="2">
        <v>1</v>
      </c>
      <c r="W106" s="22"/>
      <c r="X106" s="17">
        <v>4</v>
      </c>
      <c r="Y106" s="17">
        <v>17</v>
      </c>
      <c r="Z106" s="17">
        <v>2</v>
      </c>
      <c r="AA106" s="20"/>
      <c r="AB106" s="17">
        <v>4</v>
      </c>
      <c r="AC106" s="17">
        <v>27</v>
      </c>
      <c r="AD106" s="2">
        <v>1</v>
      </c>
      <c r="AE106" s="22"/>
      <c r="AF106" s="17">
        <v>4</v>
      </c>
      <c r="AG106" s="17">
        <v>13</v>
      </c>
      <c r="AH106" s="17">
        <v>2</v>
      </c>
      <c r="AI106" s="3"/>
      <c r="AJ106" s="17"/>
      <c r="AK106" s="17"/>
      <c r="AL106" s="2"/>
    </row>
    <row r="107" spans="1:38" x14ac:dyDescent="0.2">
      <c r="A107" s="44" t="s">
        <v>31</v>
      </c>
      <c r="B107" s="44" t="s">
        <v>230</v>
      </c>
      <c r="C107" s="40"/>
      <c r="D107" s="41">
        <f>+K107+O107+S107+W107+AA107+AE107+AI107</f>
        <v>0</v>
      </c>
      <c r="E107" s="41">
        <f>+L107+P107+T107+X107+AB107+AF107+AJ107</f>
        <v>10</v>
      </c>
      <c r="F107" s="41">
        <f>+M107+Q107+U107+Y107+AC107+AG107+AK107</f>
        <v>59</v>
      </c>
      <c r="G107" s="41">
        <f>+N107+R107+V107+Z107+AD107+AH107+AL107</f>
        <v>5</v>
      </c>
      <c r="H107" s="11"/>
      <c r="I107" s="11">
        <f>+F107/E107</f>
        <v>5.9</v>
      </c>
      <c r="J107" s="11">
        <f>+F107/G107</f>
        <v>11.8</v>
      </c>
      <c r="K107" s="22"/>
      <c r="L107" s="17">
        <v>2</v>
      </c>
      <c r="M107" s="17">
        <v>10</v>
      </c>
      <c r="N107" s="2">
        <v>0</v>
      </c>
      <c r="O107" s="17"/>
      <c r="P107" s="17"/>
      <c r="Q107" s="17"/>
      <c r="R107" s="17"/>
      <c r="S107" s="20"/>
      <c r="T107" s="17">
        <v>3</v>
      </c>
      <c r="U107" s="17">
        <v>14</v>
      </c>
      <c r="V107" s="2">
        <v>2</v>
      </c>
      <c r="W107" s="17"/>
      <c r="X107" s="17"/>
      <c r="Y107" s="17"/>
      <c r="Z107" s="17"/>
      <c r="AA107" s="20"/>
      <c r="AB107" s="17">
        <v>2</v>
      </c>
      <c r="AC107" s="17">
        <v>15</v>
      </c>
      <c r="AD107" s="2">
        <v>1</v>
      </c>
      <c r="AE107" s="22"/>
      <c r="AF107" s="17">
        <v>3</v>
      </c>
      <c r="AG107" s="17">
        <v>20</v>
      </c>
      <c r="AH107" s="17">
        <v>2</v>
      </c>
      <c r="AI107" s="3"/>
      <c r="AJ107" s="17"/>
      <c r="AK107" s="17"/>
      <c r="AL107" s="2"/>
    </row>
    <row r="108" spans="1:38" x14ac:dyDescent="0.2">
      <c r="A108" s="44" t="s">
        <v>27</v>
      </c>
      <c r="B108" s="44" t="s">
        <v>230</v>
      </c>
      <c r="C108" s="40"/>
      <c r="D108" s="41">
        <f>+K108+O108+S108+W108+AA108+AE108+AI108</f>
        <v>0</v>
      </c>
      <c r="E108" s="41">
        <f>+L108+P108+T108+X108+AB108+AF108+AJ108</f>
        <v>10</v>
      </c>
      <c r="F108" s="41">
        <f>+M108+Q108+U108+Y108+AC108+AG108+AK108</f>
        <v>71</v>
      </c>
      <c r="G108" s="41">
        <f>+N108+R108+V108+Z108+AD108+AH108+AL108</f>
        <v>3</v>
      </c>
      <c r="H108" s="11"/>
      <c r="I108" s="11">
        <f>+F108/E108</f>
        <v>7.1</v>
      </c>
      <c r="J108" s="11">
        <f>+F108/G108</f>
        <v>23.666666666666668</v>
      </c>
      <c r="K108" s="22"/>
      <c r="L108" s="17">
        <v>2</v>
      </c>
      <c r="M108" s="17">
        <v>26</v>
      </c>
      <c r="N108" s="2">
        <v>2</v>
      </c>
      <c r="O108" s="22"/>
      <c r="P108" s="17">
        <v>2</v>
      </c>
      <c r="Q108" s="17">
        <v>9</v>
      </c>
      <c r="R108" s="2">
        <v>1</v>
      </c>
      <c r="S108" s="20"/>
      <c r="T108" s="17">
        <v>2</v>
      </c>
      <c r="U108" s="17">
        <v>9</v>
      </c>
      <c r="V108" s="2">
        <v>0</v>
      </c>
      <c r="W108" s="22"/>
      <c r="X108" s="17">
        <v>2</v>
      </c>
      <c r="Y108" s="17">
        <v>8</v>
      </c>
      <c r="Z108" s="17">
        <v>0</v>
      </c>
      <c r="AA108" s="3"/>
      <c r="AB108" s="17"/>
      <c r="AC108" s="17"/>
      <c r="AD108" s="2"/>
      <c r="AE108" s="22"/>
      <c r="AF108" s="17">
        <v>2</v>
      </c>
      <c r="AG108" s="17">
        <v>19</v>
      </c>
      <c r="AH108" s="17">
        <v>0</v>
      </c>
      <c r="AI108" s="3"/>
      <c r="AJ108" s="17"/>
      <c r="AK108" s="17"/>
      <c r="AL108" s="2"/>
    </row>
    <row r="109" spans="1:38" x14ac:dyDescent="0.2">
      <c r="A109" s="44" t="s">
        <v>30</v>
      </c>
      <c r="B109" s="44" t="s">
        <v>230</v>
      </c>
      <c r="C109" s="40"/>
      <c r="D109" s="41">
        <f>+K109+O109+S109+W109+AA109+AE109+AI109</f>
        <v>0</v>
      </c>
      <c r="E109" s="41">
        <f>+L109+P109+T109+X109+AB109+AF109+AJ109</f>
        <v>20.399999999999999</v>
      </c>
      <c r="F109" s="41">
        <f>+M109+Q109+U109+Y109+AC109+AG109+AK109</f>
        <v>150</v>
      </c>
      <c r="G109" s="41">
        <f>+N109+R109+V109+Z109+AD109+AH109+AL109</f>
        <v>4</v>
      </c>
      <c r="H109" s="11"/>
      <c r="I109" s="11">
        <f>+F109/E109</f>
        <v>7.3529411764705888</v>
      </c>
      <c r="J109" s="11">
        <f>+F109/G109</f>
        <v>37.5</v>
      </c>
      <c r="K109" s="22"/>
      <c r="L109" s="17">
        <v>4</v>
      </c>
      <c r="M109" s="17">
        <v>54</v>
      </c>
      <c r="N109" s="2">
        <v>0</v>
      </c>
      <c r="O109" s="22"/>
      <c r="P109" s="17">
        <v>3.2</v>
      </c>
      <c r="Q109" s="17">
        <v>34</v>
      </c>
      <c r="R109" s="17">
        <v>1</v>
      </c>
      <c r="S109" s="20"/>
      <c r="T109" s="17">
        <v>3</v>
      </c>
      <c r="U109" s="17">
        <v>22</v>
      </c>
      <c r="V109" s="2">
        <v>1</v>
      </c>
      <c r="W109" s="22"/>
      <c r="X109" s="17">
        <v>4</v>
      </c>
      <c r="Y109" s="17">
        <v>16</v>
      </c>
      <c r="Z109" s="17">
        <v>0</v>
      </c>
      <c r="AA109" s="20"/>
      <c r="AB109" s="17">
        <v>4</v>
      </c>
      <c r="AC109" s="17">
        <v>22</v>
      </c>
      <c r="AD109" s="2">
        <v>0</v>
      </c>
      <c r="AE109" s="22"/>
      <c r="AF109" s="17">
        <v>2.2000000000000002</v>
      </c>
      <c r="AG109" s="17">
        <v>2</v>
      </c>
      <c r="AH109" s="17">
        <v>2</v>
      </c>
      <c r="AI109" s="3"/>
      <c r="AJ109" s="17"/>
      <c r="AK109" s="17"/>
      <c r="AL109" s="2"/>
    </row>
    <row r="110" spans="1:38" x14ac:dyDescent="0.2">
      <c r="A110" s="50" t="s">
        <v>93</v>
      </c>
      <c r="B110" s="50" t="s">
        <v>235</v>
      </c>
      <c r="C110" s="40">
        <v>5</v>
      </c>
      <c r="D110" s="41">
        <f>+K110+O110+S110+W110+AA110+AE110+AI110</f>
        <v>139</v>
      </c>
      <c r="E110" s="41">
        <f>+L110+P110+T110+X110+AB110+AF110+AJ110</f>
        <v>18.3</v>
      </c>
      <c r="F110" s="41">
        <f>+M110+Q110+U110+Y110+AC110+AG110+AK110</f>
        <v>158</v>
      </c>
      <c r="G110" s="41">
        <f>+N110+R110+V110+Z110+AD110+AH110+AL110</f>
        <v>7</v>
      </c>
      <c r="H110" s="11">
        <f>+D110/C110</f>
        <v>27.8</v>
      </c>
      <c r="I110" s="11">
        <f>+F110/E110</f>
        <v>8.6338797814207648</v>
      </c>
      <c r="J110" s="11">
        <f>+F110/G110</f>
        <v>22.571428571428573</v>
      </c>
      <c r="K110" s="23">
        <v>46</v>
      </c>
      <c r="L110" s="17">
        <v>0.3</v>
      </c>
      <c r="M110" s="17">
        <v>9</v>
      </c>
      <c r="N110" s="2">
        <v>0</v>
      </c>
      <c r="O110" s="17">
        <v>11</v>
      </c>
      <c r="P110" s="17">
        <v>4</v>
      </c>
      <c r="Q110" s="17">
        <v>37</v>
      </c>
      <c r="R110" s="17">
        <v>0</v>
      </c>
      <c r="S110" s="3">
        <v>38</v>
      </c>
      <c r="T110" s="17">
        <v>4</v>
      </c>
      <c r="U110" s="17">
        <v>21</v>
      </c>
      <c r="V110" s="2">
        <v>1</v>
      </c>
      <c r="W110" s="17">
        <v>3</v>
      </c>
      <c r="X110" s="17">
        <v>4</v>
      </c>
      <c r="Y110" s="17">
        <v>34</v>
      </c>
      <c r="Z110" s="17">
        <v>3</v>
      </c>
      <c r="AA110" s="24">
        <v>41</v>
      </c>
      <c r="AB110" s="17">
        <v>4</v>
      </c>
      <c r="AC110" s="17">
        <v>31</v>
      </c>
      <c r="AD110" s="2">
        <v>3</v>
      </c>
      <c r="AE110" s="22"/>
      <c r="AF110" s="17">
        <v>2</v>
      </c>
      <c r="AG110" s="17">
        <v>26</v>
      </c>
      <c r="AH110" s="17">
        <v>0</v>
      </c>
      <c r="AI110" s="3"/>
      <c r="AJ110" s="17"/>
      <c r="AK110" s="17"/>
      <c r="AL110" s="2"/>
    </row>
    <row r="111" spans="1:38" ht="15.75" thickBot="1" x14ac:dyDescent="0.25">
      <c r="A111" s="50" t="s">
        <v>91</v>
      </c>
      <c r="B111" s="50" t="s">
        <v>235</v>
      </c>
      <c r="C111" s="40">
        <v>6</v>
      </c>
      <c r="D111" s="41">
        <f>+K111+O111+S111+W111+AA111+AE111+AI111</f>
        <v>152</v>
      </c>
      <c r="E111" s="41">
        <f>+L111+P111+T111+X111+AB111+AF111+AJ111</f>
        <v>0</v>
      </c>
      <c r="F111" s="41">
        <f>+M111+Q111+U111+Y111+AC111+AG111+AK111</f>
        <v>0</v>
      </c>
      <c r="G111" s="41">
        <f>+N111+R111+V111+Z111+AD111+AH111+AL111</f>
        <v>0</v>
      </c>
      <c r="H111" s="11">
        <f>+D111/C111</f>
        <v>25.333333333333332</v>
      </c>
      <c r="I111" s="11"/>
      <c r="J111" s="11"/>
      <c r="K111" s="17">
        <v>19</v>
      </c>
      <c r="L111" s="17"/>
      <c r="M111" s="17"/>
      <c r="N111" s="2"/>
      <c r="O111" s="23">
        <v>66</v>
      </c>
      <c r="P111" s="17"/>
      <c r="Q111" s="17"/>
      <c r="R111" s="17"/>
      <c r="S111" s="3">
        <v>4</v>
      </c>
      <c r="T111" s="17"/>
      <c r="U111" s="17"/>
      <c r="V111" s="2"/>
      <c r="W111" s="17">
        <v>16</v>
      </c>
      <c r="X111" s="17"/>
      <c r="Y111" s="17"/>
      <c r="Z111" s="17"/>
      <c r="AA111" s="3">
        <v>9</v>
      </c>
      <c r="AB111" s="17"/>
      <c r="AC111" s="17"/>
      <c r="AD111" s="2"/>
      <c r="AE111" s="23">
        <v>38</v>
      </c>
      <c r="AF111" s="17"/>
      <c r="AG111" s="17"/>
      <c r="AH111" s="17"/>
      <c r="AI111" s="3"/>
      <c r="AJ111" s="17"/>
      <c r="AK111" s="17"/>
      <c r="AL111" s="2"/>
    </row>
    <row r="112" spans="1:38" ht="15.75" customHeight="1" x14ac:dyDescent="0.2">
      <c r="A112" s="50" t="s">
        <v>88</v>
      </c>
      <c r="B112" s="50" t="s">
        <v>235</v>
      </c>
      <c r="C112" s="40">
        <v>6</v>
      </c>
      <c r="D112" s="41">
        <f>+K112+O112+S112+W112+AA112+AE112+AI112</f>
        <v>147</v>
      </c>
      <c r="E112" s="41">
        <f>+L112+P112+T112+X112+AB112+AF112+AJ112</f>
        <v>22</v>
      </c>
      <c r="F112" s="41">
        <f>+M112+Q112+U112+Y112+AC112+AG112+AK112</f>
        <v>166</v>
      </c>
      <c r="G112" s="41">
        <f>+N112+R112+V112+Z112+AD112+AH112+AL112</f>
        <v>5</v>
      </c>
      <c r="H112" s="11">
        <f>+D112/C112</f>
        <v>24.5</v>
      </c>
      <c r="I112" s="11">
        <f>+F112/E112</f>
        <v>7.5454545454545459</v>
      </c>
      <c r="J112" s="11">
        <f>+F112/G112</f>
        <v>33.200000000000003</v>
      </c>
      <c r="K112" s="18">
        <v>8</v>
      </c>
      <c r="L112" s="18">
        <v>3</v>
      </c>
      <c r="M112" s="18">
        <v>36</v>
      </c>
      <c r="N112" s="19">
        <v>0</v>
      </c>
      <c r="O112" s="18">
        <v>0</v>
      </c>
      <c r="P112" s="18">
        <v>4</v>
      </c>
      <c r="Q112" s="18">
        <v>21</v>
      </c>
      <c r="R112" s="18">
        <v>0</v>
      </c>
      <c r="S112" s="7">
        <v>25</v>
      </c>
      <c r="T112" s="18">
        <v>4</v>
      </c>
      <c r="U112" s="18">
        <v>26</v>
      </c>
      <c r="V112" s="19">
        <v>2</v>
      </c>
      <c r="W112" s="18">
        <v>9</v>
      </c>
      <c r="X112" s="18">
        <v>3</v>
      </c>
      <c r="Y112" s="18">
        <v>16</v>
      </c>
      <c r="Z112" s="18">
        <v>2</v>
      </c>
      <c r="AA112" s="7">
        <v>61</v>
      </c>
      <c r="AB112" s="18">
        <v>4</v>
      </c>
      <c r="AC112" s="18">
        <v>38</v>
      </c>
      <c r="AD112" s="19">
        <v>1</v>
      </c>
      <c r="AE112" s="18">
        <v>44</v>
      </c>
      <c r="AF112" s="18">
        <v>4</v>
      </c>
      <c r="AG112" s="18">
        <v>29</v>
      </c>
      <c r="AH112" s="18">
        <v>0</v>
      </c>
      <c r="AI112" s="7"/>
      <c r="AJ112" s="18"/>
      <c r="AK112" s="18"/>
      <c r="AL112" s="19"/>
    </row>
    <row r="113" spans="1:38" x14ac:dyDescent="0.2">
      <c r="A113" s="50" t="s">
        <v>87</v>
      </c>
      <c r="B113" s="50" t="s">
        <v>235</v>
      </c>
      <c r="C113" s="40">
        <v>5</v>
      </c>
      <c r="D113" s="41">
        <f>+K113+O113+S113+W113+AA113+AE113+AI113</f>
        <v>112</v>
      </c>
      <c r="E113" s="41">
        <f>+L113+P113+T113+X113+AB113+AF113+AJ113</f>
        <v>8</v>
      </c>
      <c r="F113" s="41">
        <f>+M113+Q113+U113+Y113+AC113+AG113+AK113</f>
        <v>59</v>
      </c>
      <c r="G113" s="41">
        <f>+N113+R113+V113+Z113+AD113+AH113+AL113</f>
        <v>1</v>
      </c>
      <c r="H113" s="11">
        <f>+D113/C113</f>
        <v>22.4</v>
      </c>
      <c r="I113" s="11">
        <f>+F113/E113</f>
        <v>7.375</v>
      </c>
      <c r="J113" s="11">
        <f>+F113/G113</f>
        <v>59</v>
      </c>
      <c r="K113" s="17">
        <v>15</v>
      </c>
      <c r="L113" s="17">
        <v>1</v>
      </c>
      <c r="M113" s="17">
        <v>16</v>
      </c>
      <c r="N113" s="2">
        <v>0</v>
      </c>
      <c r="O113" s="17">
        <v>24</v>
      </c>
      <c r="P113" s="17"/>
      <c r="Q113" s="17"/>
      <c r="R113" s="17"/>
      <c r="S113" s="3">
        <v>45</v>
      </c>
      <c r="T113" s="17">
        <v>2</v>
      </c>
      <c r="U113" s="17">
        <v>15</v>
      </c>
      <c r="V113" s="2">
        <v>1</v>
      </c>
      <c r="W113" s="17">
        <v>11</v>
      </c>
      <c r="X113" s="17">
        <v>2</v>
      </c>
      <c r="Y113" s="17">
        <v>5</v>
      </c>
      <c r="Z113" s="17">
        <v>0</v>
      </c>
      <c r="AA113" s="3">
        <v>17</v>
      </c>
      <c r="AB113" s="17">
        <v>3</v>
      </c>
      <c r="AC113" s="17">
        <v>23</v>
      </c>
      <c r="AD113" s="2">
        <v>0</v>
      </c>
      <c r="AE113" s="17"/>
      <c r="AF113" s="17"/>
      <c r="AG113" s="17"/>
      <c r="AH113" s="17"/>
      <c r="AI113" s="3"/>
      <c r="AJ113" s="17"/>
      <c r="AK113" s="17"/>
      <c r="AL113" s="2"/>
    </row>
    <row r="114" spans="1:38" x14ac:dyDescent="0.2">
      <c r="A114" s="50" t="s">
        <v>89</v>
      </c>
      <c r="B114" s="50" t="s">
        <v>235</v>
      </c>
      <c r="C114" s="40">
        <v>5</v>
      </c>
      <c r="D114" s="41">
        <f>+K114+O114+S114+W114+AA114+AE114+AI114</f>
        <v>98</v>
      </c>
      <c r="E114" s="41">
        <f>+L114+P114+T114+X114+AB114+AF114+AJ114</f>
        <v>0</v>
      </c>
      <c r="F114" s="41">
        <f>+M114+Q114+U114+Y114+AC114+AG114+AK114</f>
        <v>0</v>
      </c>
      <c r="G114" s="41">
        <f>+N114+R114+V114+Z114+AD114+AH114+AL114</f>
        <v>0</v>
      </c>
      <c r="H114" s="11">
        <f>+D114/C114</f>
        <v>19.600000000000001</v>
      </c>
      <c r="I114" s="11"/>
      <c r="J114" s="11"/>
      <c r="K114" s="17">
        <v>10</v>
      </c>
      <c r="L114" s="17"/>
      <c r="M114" s="17"/>
      <c r="N114" s="2"/>
      <c r="O114" s="17">
        <v>0</v>
      </c>
      <c r="P114" s="17"/>
      <c r="Q114" s="17"/>
      <c r="R114" s="17"/>
      <c r="S114" s="3">
        <v>16</v>
      </c>
      <c r="T114" s="17"/>
      <c r="U114" s="17"/>
      <c r="V114" s="2"/>
      <c r="W114" s="17">
        <v>3</v>
      </c>
      <c r="X114" s="17"/>
      <c r="Y114" s="17"/>
      <c r="Z114" s="17"/>
      <c r="AA114" s="3"/>
      <c r="AB114" s="17"/>
      <c r="AC114" s="17"/>
      <c r="AD114" s="2"/>
      <c r="AE114" s="23">
        <v>69</v>
      </c>
      <c r="AF114" s="17"/>
      <c r="AG114" s="17"/>
      <c r="AH114" s="17"/>
      <c r="AI114" s="3"/>
      <c r="AJ114" s="17"/>
      <c r="AK114" s="17"/>
      <c r="AL114" s="2"/>
    </row>
    <row r="115" spans="1:38" x14ac:dyDescent="0.2">
      <c r="A115" s="50" t="s">
        <v>95</v>
      </c>
      <c r="B115" s="50" t="s">
        <v>235</v>
      </c>
      <c r="C115" s="40">
        <v>1</v>
      </c>
      <c r="D115" s="41">
        <f>+K115+O115+S115+W115+AA115+AE115+AI115</f>
        <v>17</v>
      </c>
      <c r="E115" s="41">
        <f>+L115+P115+T115+X115+AB115+AF115+AJ115</f>
        <v>0</v>
      </c>
      <c r="F115" s="41">
        <f>+M115+Q115+U115+Y115+AC115+AG115+AK115</f>
        <v>0</v>
      </c>
      <c r="G115" s="41">
        <f>+N115+R115+V115+Z115+AD115+AH115+AL115</f>
        <v>0</v>
      </c>
      <c r="H115" s="11">
        <f>+D115/C115</f>
        <v>17</v>
      </c>
      <c r="I115" s="11"/>
      <c r="J115" s="11"/>
      <c r="K115" s="17"/>
      <c r="L115" s="17"/>
      <c r="M115" s="17"/>
      <c r="N115" s="2"/>
      <c r="O115" s="17"/>
      <c r="P115" s="17"/>
      <c r="Q115" s="17"/>
      <c r="R115" s="17"/>
      <c r="S115" s="3"/>
      <c r="T115" s="17"/>
      <c r="U115" s="17"/>
      <c r="V115" s="2"/>
      <c r="W115" s="17"/>
      <c r="X115" s="17"/>
      <c r="Y115" s="17"/>
      <c r="Z115" s="17"/>
      <c r="AA115" s="24">
        <v>17</v>
      </c>
      <c r="AB115" s="17"/>
      <c r="AC115" s="17"/>
      <c r="AD115" s="2"/>
      <c r="AE115" s="17"/>
      <c r="AF115" s="17"/>
      <c r="AG115" s="17"/>
      <c r="AH115" s="17"/>
      <c r="AI115" s="3"/>
      <c r="AJ115" s="17"/>
      <c r="AK115" s="17"/>
      <c r="AL115" s="2"/>
    </row>
    <row r="116" spans="1:38" x14ac:dyDescent="0.2">
      <c r="A116" s="50" t="s">
        <v>92</v>
      </c>
      <c r="B116" s="50" t="s">
        <v>235</v>
      </c>
      <c r="C116" s="40">
        <v>6</v>
      </c>
      <c r="D116" s="41">
        <f>+K116+O116+S116+W116+AA116+AE116+AI116</f>
        <v>100</v>
      </c>
      <c r="E116" s="41">
        <f>+L116+P116+T116+X116+AB116+AF116+AJ116</f>
        <v>0</v>
      </c>
      <c r="F116" s="41">
        <f>+M116+Q116+U116+Y116+AC116+AG116+AK116</f>
        <v>0</v>
      </c>
      <c r="G116" s="41">
        <f>+N116+R116+V116+Z116+AD116+AH116+AL116</f>
        <v>0</v>
      </c>
      <c r="H116" s="11">
        <f>+D116/C116</f>
        <v>16.666666666666668</v>
      </c>
      <c r="I116" s="11"/>
      <c r="J116" s="11"/>
      <c r="K116" s="17">
        <v>28</v>
      </c>
      <c r="L116" s="17"/>
      <c r="M116" s="17"/>
      <c r="N116" s="2"/>
      <c r="O116" s="23">
        <v>8</v>
      </c>
      <c r="P116" s="17"/>
      <c r="Q116" s="17"/>
      <c r="R116" s="17"/>
      <c r="S116" s="3">
        <v>5</v>
      </c>
      <c r="T116" s="17"/>
      <c r="U116" s="17"/>
      <c r="V116" s="2"/>
      <c r="W116" s="17">
        <v>38</v>
      </c>
      <c r="X116" s="17"/>
      <c r="Y116" s="17"/>
      <c r="Z116" s="17"/>
      <c r="AA116" s="3">
        <v>14</v>
      </c>
      <c r="AB116" s="17"/>
      <c r="AC116" s="17"/>
      <c r="AD116" s="2"/>
      <c r="AE116" s="17">
        <v>7</v>
      </c>
      <c r="AF116" s="17"/>
      <c r="AG116" s="17"/>
      <c r="AH116" s="17"/>
      <c r="AI116" s="3"/>
      <c r="AJ116" s="17"/>
      <c r="AK116" s="17"/>
      <c r="AL116" s="2"/>
    </row>
    <row r="117" spans="1:38" x14ac:dyDescent="0.2">
      <c r="A117" s="50" t="s">
        <v>90</v>
      </c>
      <c r="B117" s="50" t="s">
        <v>235</v>
      </c>
      <c r="C117" s="40">
        <v>4</v>
      </c>
      <c r="D117" s="41">
        <f>+K117+O117+S117+W117+AA117+AE117+AI117</f>
        <v>49</v>
      </c>
      <c r="E117" s="41">
        <f>+L117+P117+T117+X117+AB117+AF117+AJ117</f>
        <v>19</v>
      </c>
      <c r="F117" s="41">
        <f>+M117+Q117+U117+Y117+AC117+AG117+AK117</f>
        <v>145</v>
      </c>
      <c r="G117" s="41">
        <f>+N117+R117+V117+Z117+AD117+AH117+AL117</f>
        <v>3</v>
      </c>
      <c r="H117" s="11">
        <f>+D117/C117</f>
        <v>12.25</v>
      </c>
      <c r="I117" s="11">
        <f>+F117/E117</f>
        <v>7.6315789473684212</v>
      </c>
      <c r="J117" s="11">
        <f>+F117/G117</f>
        <v>48.333333333333336</v>
      </c>
      <c r="K117" s="17">
        <v>1</v>
      </c>
      <c r="L117" s="17">
        <v>4</v>
      </c>
      <c r="M117" s="17">
        <v>36</v>
      </c>
      <c r="N117" s="2">
        <v>0</v>
      </c>
      <c r="O117" s="17">
        <v>37</v>
      </c>
      <c r="P117" s="17">
        <v>4</v>
      </c>
      <c r="Q117" s="17">
        <v>44</v>
      </c>
      <c r="R117" s="17">
        <v>0</v>
      </c>
      <c r="S117" s="3">
        <v>0</v>
      </c>
      <c r="T117" s="17">
        <v>3</v>
      </c>
      <c r="U117" s="17">
        <v>26</v>
      </c>
      <c r="V117" s="2">
        <v>0</v>
      </c>
      <c r="W117" s="17">
        <v>11</v>
      </c>
      <c r="X117" s="17">
        <v>4</v>
      </c>
      <c r="Y117" s="17">
        <v>16</v>
      </c>
      <c r="Z117" s="17">
        <v>1</v>
      </c>
      <c r="AA117" s="3"/>
      <c r="AB117" s="17"/>
      <c r="AC117" s="17"/>
      <c r="AD117" s="2"/>
      <c r="AE117" s="22"/>
      <c r="AF117" s="17">
        <v>4</v>
      </c>
      <c r="AG117" s="17">
        <v>23</v>
      </c>
      <c r="AH117" s="17">
        <v>2</v>
      </c>
      <c r="AI117" s="3"/>
      <c r="AJ117" s="17"/>
      <c r="AK117" s="17"/>
      <c r="AL117" s="2"/>
    </row>
    <row r="118" spans="1:38" x14ac:dyDescent="0.2">
      <c r="A118" s="50" t="s">
        <v>99</v>
      </c>
      <c r="B118" s="50" t="s">
        <v>235</v>
      </c>
      <c r="C118" s="40">
        <v>2</v>
      </c>
      <c r="D118" s="41">
        <f>+K118+O118+S118+W118+AA118+AE118+AI118</f>
        <v>10</v>
      </c>
      <c r="E118" s="41">
        <f>+L118+P118+T118+X118+AB118+AF118+AJ118</f>
        <v>4</v>
      </c>
      <c r="F118" s="41">
        <f>+M118+Q118+U118+Y118+AC118+AG118+AK118</f>
        <v>41</v>
      </c>
      <c r="G118" s="41">
        <f>+N118+R118+V118+Z118+AD118+AH118+AL118</f>
        <v>1</v>
      </c>
      <c r="H118" s="11">
        <f>+D118/C118</f>
        <v>5</v>
      </c>
      <c r="I118" s="11">
        <f>+F118/E118</f>
        <v>10.25</v>
      </c>
      <c r="J118" s="11">
        <f>+F118/G118</f>
        <v>41</v>
      </c>
      <c r="K118" s="17"/>
      <c r="L118" s="17"/>
      <c r="M118" s="17"/>
      <c r="N118" s="2"/>
      <c r="O118" s="17"/>
      <c r="P118" s="17"/>
      <c r="Q118" s="17"/>
      <c r="R118" s="17"/>
      <c r="S118" s="24">
        <v>0</v>
      </c>
      <c r="T118" s="17"/>
      <c r="U118" s="17"/>
      <c r="V118" s="2"/>
      <c r="W118" s="23">
        <v>10</v>
      </c>
      <c r="X118" s="17"/>
      <c r="Y118" s="17"/>
      <c r="Z118" s="17"/>
      <c r="AA118" s="20"/>
      <c r="AB118" s="17">
        <v>1</v>
      </c>
      <c r="AC118" s="17">
        <v>3</v>
      </c>
      <c r="AD118" s="2">
        <v>1</v>
      </c>
      <c r="AE118" s="22"/>
      <c r="AF118" s="17">
        <v>3</v>
      </c>
      <c r="AG118" s="17">
        <v>38</v>
      </c>
      <c r="AH118" s="17">
        <v>0</v>
      </c>
      <c r="AI118" s="3"/>
      <c r="AJ118" s="17"/>
      <c r="AK118" s="17"/>
      <c r="AL118" s="2"/>
    </row>
    <row r="119" spans="1:38" x14ac:dyDescent="0.2">
      <c r="A119" s="50" t="s">
        <v>94</v>
      </c>
      <c r="B119" s="50" t="s">
        <v>235</v>
      </c>
      <c r="C119" s="40">
        <v>3</v>
      </c>
      <c r="D119" s="41">
        <f>+K119+O119+S119+W119+AA119+AE119+AI119</f>
        <v>13</v>
      </c>
      <c r="E119" s="41">
        <f>+L119+P119+T119+X119+AB119+AF119+AJ119</f>
        <v>18</v>
      </c>
      <c r="F119" s="41">
        <f>+M119+Q119+U119+Y119+AC119+AG119+AK119</f>
        <v>131</v>
      </c>
      <c r="G119" s="41">
        <f>+N119+R119+V119+Z119+AD119+AH119+AL119</f>
        <v>11</v>
      </c>
      <c r="H119" s="11">
        <f>+D119/C119</f>
        <v>4.333333333333333</v>
      </c>
      <c r="I119" s="11">
        <f>+F119/E119</f>
        <v>7.2777777777777777</v>
      </c>
      <c r="J119" s="11">
        <f>+F119/G119</f>
        <v>11.909090909090908</v>
      </c>
      <c r="K119" s="23">
        <v>1</v>
      </c>
      <c r="L119" s="17">
        <v>2</v>
      </c>
      <c r="M119" s="17">
        <v>20</v>
      </c>
      <c r="N119" s="2">
        <v>1</v>
      </c>
      <c r="O119" s="22"/>
      <c r="P119" s="17">
        <v>4</v>
      </c>
      <c r="Q119" s="17">
        <v>20</v>
      </c>
      <c r="R119" s="17">
        <v>4</v>
      </c>
      <c r="S119" s="24">
        <v>5</v>
      </c>
      <c r="T119" s="17">
        <v>4</v>
      </c>
      <c r="U119" s="17">
        <v>32</v>
      </c>
      <c r="V119" s="2">
        <v>2</v>
      </c>
      <c r="W119" s="17">
        <v>7</v>
      </c>
      <c r="X119" s="17">
        <v>4</v>
      </c>
      <c r="Y119" s="17">
        <v>30</v>
      </c>
      <c r="Z119" s="17">
        <v>1</v>
      </c>
      <c r="AA119" s="3"/>
      <c r="AB119" s="17"/>
      <c r="AC119" s="17"/>
      <c r="AD119" s="2"/>
      <c r="AE119" s="22"/>
      <c r="AF119" s="17">
        <v>4</v>
      </c>
      <c r="AG119" s="17">
        <v>29</v>
      </c>
      <c r="AH119" s="17">
        <v>3</v>
      </c>
      <c r="AI119" s="3"/>
      <c r="AJ119" s="17"/>
      <c r="AK119" s="17"/>
      <c r="AL119" s="2"/>
    </row>
    <row r="120" spans="1:38" x14ac:dyDescent="0.2">
      <c r="A120" s="50" t="s">
        <v>97</v>
      </c>
      <c r="B120" s="50" t="s">
        <v>235</v>
      </c>
      <c r="C120" s="40"/>
      <c r="D120" s="41">
        <f>+K120+O120+S120+W120+AA120+AE120+AI120</f>
        <v>0</v>
      </c>
      <c r="E120" s="41">
        <f>+L120+P120+T120+X120+AB120+AF120+AJ120</f>
        <v>20.100000000000001</v>
      </c>
      <c r="F120" s="41">
        <f>+M120+Q120+U120+Y120+AC120+AG120+AK120</f>
        <v>165</v>
      </c>
      <c r="G120" s="41">
        <f>+N120+R120+V120+Z120+AD120+AH120+AL120</f>
        <v>5</v>
      </c>
      <c r="H120" s="11"/>
      <c r="I120" s="11">
        <f>+F120/E120</f>
        <v>8.2089552238805972</v>
      </c>
      <c r="J120" s="11">
        <f>+F120/G120</f>
        <v>33</v>
      </c>
      <c r="K120" s="22"/>
      <c r="L120" s="17">
        <v>4</v>
      </c>
      <c r="M120" s="17">
        <v>36</v>
      </c>
      <c r="N120" s="2">
        <v>1</v>
      </c>
      <c r="O120" s="62"/>
      <c r="P120" s="17">
        <v>4</v>
      </c>
      <c r="Q120" s="17">
        <v>24</v>
      </c>
      <c r="R120" s="17">
        <v>1</v>
      </c>
      <c r="S120" s="20"/>
      <c r="T120" s="17">
        <v>3</v>
      </c>
      <c r="U120" s="17">
        <v>31</v>
      </c>
      <c r="V120" s="2">
        <v>0</v>
      </c>
      <c r="W120" s="22"/>
      <c r="X120" s="17">
        <v>2.1</v>
      </c>
      <c r="Y120" s="17">
        <v>19</v>
      </c>
      <c r="Z120" s="17">
        <v>0</v>
      </c>
      <c r="AA120" s="20"/>
      <c r="AB120" s="17">
        <v>4</v>
      </c>
      <c r="AC120" s="17">
        <v>31</v>
      </c>
      <c r="AD120" s="2">
        <v>2</v>
      </c>
      <c r="AE120" s="22"/>
      <c r="AF120" s="17">
        <v>3</v>
      </c>
      <c r="AG120" s="17">
        <v>24</v>
      </c>
      <c r="AH120" s="17">
        <v>1</v>
      </c>
      <c r="AI120" s="3"/>
      <c r="AJ120" s="17"/>
      <c r="AK120" s="17"/>
      <c r="AL120" s="2"/>
    </row>
    <row r="121" spans="1:38" x14ac:dyDescent="0.2">
      <c r="A121" s="50" t="s">
        <v>228</v>
      </c>
      <c r="B121" s="50" t="s">
        <v>235</v>
      </c>
      <c r="C121" s="40"/>
      <c r="D121" s="41">
        <f>+K121+O121+S121+W121+AA121+AE121+AI121</f>
        <v>0</v>
      </c>
      <c r="E121" s="41">
        <f>+L121+P121+T121+X121+AB121+AF121+AJ121</f>
        <v>4</v>
      </c>
      <c r="F121" s="41">
        <f>+M121+Q121+U121+Y121+AC121+AG121+AK121</f>
        <v>49</v>
      </c>
      <c r="G121" s="41">
        <f>+N121+R121+V121+Z121+AD121+AH121+AL121</f>
        <v>1</v>
      </c>
      <c r="H121" s="11"/>
      <c r="I121" s="11">
        <f>+F121/E121</f>
        <v>12.25</v>
      </c>
      <c r="J121" s="11">
        <f>+F121/G121</f>
        <v>49</v>
      </c>
      <c r="K121" s="17"/>
      <c r="L121" s="17"/>
      <c r="M121" s="17"/>
      <c r="N121" s="2"/>
      <c r="O121" s="17"/>
      <c r="P121" s="17"/>
      <c r="Q121" s="17"/>
      <c r="R121" s="17"/>
      <c r="S121" s="3"/>
      <c r="T121" s="17"/>
      <c r="U121" s="17"/>
      <c r="V121" s="2"/>
      <c r="W121" s="17"/>
      <c r="X121" s="17"/>
      <c r="Y121" s="17"/>
      <c r="Z121" s="17"/>
      <c r="AA121" s="20"/>
      <c r="AB121" s="17">
        <v>4</v>
      </c>
      <c r="AC121" s="17">
        <v>49</v>
      </c>
      <c r="AD121" s="2">
        <v>1</v>
      </c>
      <c r="AE121" s="17"/>
      <c r="AF121" s="17"/>
      <c r="AG121" s="17"/>
      <c r="AH121" s="17"/>
      <c r="AI121" s="3"/>
      <c r="AJ121" s="17"/>
      <c r="AK121" s="17"/>
      <c r="AL121" s="2"/>
    </row>
    <row r="122" spans="1:38" x14ac:dyDescent="0.2">
      <c r="A122" s="50" t="s">
        <v>96</v>
      </c>
      <c r="B122" s="50" t="s">
        <v>235</v>
      </c>
      <c r="C122" s="40"/>
      <c r="D122" s="41">
        <f>+K122+O122+S122+W122+AA122+AE122+AI122</f>
        <v>0</v>
      </c>
      <c r="E122" s="41">
        <f>+L122+P122+T122+X122+AB122+AF122+AJ122</f>
        <v>0</v>
      </c>
      <c r="F122" s="41">
        <f>+M122+Q122+U122+Y122+AC122+AG122+AK122</f>
        <v>0</v>
      </c>
      <c r="G122" s="41">
        <f>+N122+R122+V122+Z122+AD122+AH122+AL122</f>
        <v>0</v>
      </c>
      <c r="H122" s="11"/>
      <c r="I122" s="11"/>
      <c r="J122" s="11"/>
      <c r="K122" s="17"/>
      <c r="L122" s="17"/>
      <c r="M122" s="17"/>
      <c r="N122" s="2"/>
      <c r="O122" s="17"/>
      <c r="P122" s="17"/>
      <c r="Q122" s="17"/>
      <c r="R122" s="17"/>
      <c r="S122" s="3"/>
      <c r="T122" s="17"/>
      <c r="U122" s="17"/>
      <c r="V122" s="2"/>
      <c r="W122" s="17"/>
      <c r="X122" s="17"/>
      <c r="Y122" s="17"/>
      <c r="Z122" s="17"/>
      <c r="AA122" s="3"/>
      <c r="AB122" s="17"/>
      <c r="AC122" s="17"/>
      <c r="AD122" s="2"/>
      <c r="AE122" s="17"/>
      <c r="AF122" s="17"/>
      <c r="AG122" s="17"/>
      <c r="AH122" s="17"/>
      <c r="AI122" s="3"/>
      <c r="AJ122" s="17"/>
      <c r="AK122" s="17"/>
      <c r="AL122" s="2"/>
    </row>
    <row r="123" spans="1:38" x14ac:dyDescent="0.2">
      <c r="A123" s="50" t="s">
        <v>98</v>
      </c>
      <c r="B123" s="50" t="s">
        <v>235</v>
      </c>
      <c r="C123" s="40"/>
      <c r="D123" s="41">
        <f>+K123+O123+S123+W123+AA123+AE123+AI123</f>
        <v>0</v>
      </c>
      <c r="E123" s="41">
        <f>+L123+P123+T123+X123+AB123+AF123+AJ123</f>
        <v>0</v>
      </c>
      <c r="F123" s="41">
        <f>+M123+Q123+U123+Y123+AC123+AG123+AK123</f>
        <v>0</v>
      </c>
      <c r="G123" s="41">
        <f>+N123+R123+V123+Z123+AD123+AH123+AL123</f>
        <v>0</v>
      </c>
      <c r="H123" s="11"/>
      <c r="I123" s="11"/>
      <c r="J123" s="11"/>
      <c r="K123" s="17"/>
      <c r="L123" s="17"/>
      <c r="M123" s="17"/>
      <c r="N123" s="2"/>
      <c r="O123" s="17"/>
      <c r="P123" s="17"/>
      <c r="Q123" s="17"/>
      <c r="R123" s="2"/>
      <c r="S123" s="3"/>
      <c r="T123" s="17"/>
      <c r="U123" s="17"/>
      <c r="V123" s="2"/>
      <c r="W123" s="17"/>
      <c r="X123" s="17"/>
      <c r="Y123" s="17"/>
      <c r="Z123" s="17"/>
      <c r="AA123" s="3"/>
      <c r="AB123" s="17"/>
      <c r="AC123" s="17"/>
      <c r="AD123" s="2"/>
      <c r="AE123" s="17"/>
      <c r="AF123" s="17"/>
      <c r="AG123" s="17"/>
      <c r="AH123" s="17"/>
      <c r="AI123" s="3"/>
      <c r="AJ123" s="17"/>
      <c r="AK123" s="17"/>
      <c r="AL123" s="2"/>
    </row>
    <row r="124" spans="1:38" x14ac:dyDescent="0.2">
      <c r="A124" s="51" t="s">
        <v>102</v>
      </c>
      <c r="B124" s="51" t="s">
        <v>100</v>
      </c>
      <c r="C124" s="42">
        <v>6</v>
      </c>
      <c r="D124" s="41">
        <f>+K124+O124+S124+W124+AA124+AE124+AI124</f>
        <v>301</v>
      </c>
      <c r="E124" s="41">
        <f>+L124+P124+T124+X124+AB124+AF124+AJ124</f>
        <v>0</v>
      </c>
      <c r="F124" s="41">
        <f>+M124+Q124+U124+Y124+AC124+AG124+AK124</f>
        <v>0</v>
      </c>
      <c r="G124" s="41">
        <f>+N124+R124+V124+Z124+AD124+AH124+AL124</f>
        <v>0</v>
      </c>
      <c r="H124" s="11">
        <f>+D124/C124</f>
        <v>50.166666666666664</v>
      </c>
      <c r="I124" s="11"/>
      <c r="J124" s="11"/>
      <c r="K124" s="8">
        <v>34</v>
      </c>
      <c r="L124" s="8"/>
      <c r="M124" s="8"/>
      <c r="N124" s="10"/>
      <c r="O124" s="8">
        <v>60</v>
      </c>
      <c r="P124" s="8"/>
      <c r="Q124" s="8"/>
      <c r="R124" s="8"/>
      <c r="S124" s="9">
        <v>30</v>
      </c>
      <c r="T124" s="8"/>
      <c r="U124" s="8"/>
      <c r="V124" s="10"/>
      <c r="W124" s="8">
        <v>82</v>
      </c>
      <c r="X124" s="8"/>
      <c r="Y124" s="8"/>
      <c r="Z124" s="8"/>
      <c r="AA124" s="9">
        <v>29</v>
      </c>
      <c r="AB124" s="8"/>
      <c r="AC124" s="8"/>
      <c r="AD124" s="10"/>
      <c r="AE124" s="28">
        <v>66</v>
      </c>
      <c r="AF124" s="8"/>
      <c r="AG124" s="8"/>
      <c r="AH124" s="8"/>
      <c r="AI124" s="9"/>
      <c r="AJ124" s="8"/>
      <c r="AK124" s="8"/>
      <c r="AL124" s="10"/>
    </row>
    <row r="125" spans="1:38" ht="15.75" thickBot="1" x14ac:dyDescent="0.25">
      <c r="A125" s="51" t="s">
        <v>101</v>
      </c>
      <c r="B125" s="51" t="s">
        <v>100</v>
      </c>
      <c r="C125" s="42">
        <v>6</v>
      </c>
      <c r="D125" s="41">
        <f>+K125+O125+S125+W125+AA125+AE125+AI125</f>
        <v>167</v>
      </c>
      <c r="E125" s="41">
        <f>+L125+P125+T125+X125+AB125+AF125+AJ125</f>
        <v>14</v>
      </c>
      <c r="F125" s="41">
        <f>+M125+Q125+U125+Y125+AC125+AG125+AK125</f>
        <v>116</v>
      </c>
      <c r="G125" s="41">
        <f>+N125+R125+V125+Z125+AD125+AH125+AL125</f>
        <v>4</v>
      </c>
      <c r="H125" s="11">
        <f>+D125/C125</f>
        <v>27.833333333333332</v>
      </c>
      <c r="I125" s="11">
        <f>+F125/E125</f>
        <v>8.2857142857142865</v>
      </c>
      <c r="J125" s="11">
        <f>+F125/G125</f>
        <v>29</v>
      </c>
      <c r="K125" s="8">
        <v>13</v>
      </c>
      <c r="L125" s="8">
        <v>3</v>
      </c>
      <c r="M125" s="8">
        <v>26</v>
      </c>
      <c r="N125" s="10">
        <v>0</v>
      </c>
      <c r="O125" s="28">
        <v>40</v>
      </c>
      <c r="P125" s="8"/>
      <c r="Q125" s="8"/>
      <c r="R125" s="8"/>
      <c r="S125" s="9">
        <v>12</v>
      </c>
      <c r="T125" s="8">
        <v>1</v>
      </c>
      <c r="U125" s="8">
        <v>13</v>
      </c>
      <c r="V125" s="10">
        <v>0</v>
      </c>
      <c r="W125" s="8">
        <v>34</v>
      </c>
      <c r="X125" s="8">
        <v>3</v>
      </c>
      <c r="Y125" s="8">
        <v>31</v>
      </c>
      <c r="Z125" s="8">
        <v>0</v>
      </c>
      <c r="AA125" s="9">
        <v>33</v>
      </c>
      <c r="AB125" s="8">
        <v>3</v>
      </c>
      <c r="AC125" s="8">
        <v>29</v>
      </c>
      <c r="AD125" s="10">
        <v>0</v>
      </c>
      <c r="AE125" s="28">
        <v>35</v>
      </c>
      <c r="AF125" s="8">
        <v>4</v>
      </c>
      <c r="AG125" s="8">
        <v>17</v>
      </c>
      <c r="AH125" s="8">
        <v>4</v>
      </c>
      <c r="AI125" s="9"/>
      <c r="AJ125" s="8"/>
      <c r="AK125" s="8"/>
      <c r="AL125" s="10"/>
    </row>
    <row r="126" spans="1:38" ht="15.75" customHeight="1" x14ac:dyDescent="0.2">
      <c r="A126" s="51" t="s">
        <v>108</v>
      </c>
      <c r="B126" s="51" t="s">
        <v>100</v>
      </c>
      <c r="C126" s="42">
        <v>3</v>
      </c>
      <c r="D126" s="41">
        <f>+K126+O126+S126+W126+AA126+AE126+AI126</f>
        <v>74</v>
      </c>
      <c r="E126" s="41">
        <f>+L126+P126+T126+X126+AB126+AF126+AJ126</f>
        <v>0</v>
      </c>
      <c r="F126" s="41">
        <f>+M126+Q126+U126+Y126+AC126+AG126+AK126</f>
        <v>0</v>
      </c>
      <c r="G126" s="41">
        <f>+N126+R126+V126+Z126+AD126+AH126+AL126</f>
        <v>0</v>
      </c>
      <c r="H126" s="11">
        <f>+D126/C126</f>
        <v>24.666666666666668</v>
      </c>
      <c r="I126" s="11"/>
      <c r="J126" s="11"/>
      <c r="K126" s="14"/>
      <c r="L126" s="14"/>
      <c r="M126" s="14"/>
      <c r="N126" s="15"/>
      <c r="O126" s="14"/>
      <c r="P126" s="14"/>
      <c r="Q126" s="14"/>
      <c r="R126" s="14"/>
      <c r="S126" s="13">
        <v>58</v>
      </c>
      <c r="T126" s="14"/>
      <c r="U126" s="14"/>
      <c r="V126" s="15"/>
      <c r="W126" s="14">
        <v>0</v>
      </c>
      <c r="X126" s="14"/>
      <c r="Y126" s="14"/>
      <c r="Z126" s="14"/>
      <c r="AA126" s="13">
        <v>16</v>
      </c>
      <c r="AB126" s="14"/>
      <c r="AC126" s="14"/>
      <c r="AD126" s="15"/>
      <c r="AE126" s="14"/>
      <c r="AF126" s="14"/>
      <c r="AG126" s="14"/>
      <c r="AH126" s="14"/>
      <c r="AI126" s="13"/>
      <c r="AJ126" s="14"/>
      <c r="AK126" s="14"/>
      <c r="AL126" s="15"/>
    </row>
    <row r="127" spans="1:38" x14ac:dyDescent="0.2">
      <c r="A127" s="51" t="s">
        <v>104</v>
      </c>
      <c r="B127" s="51" t="s">
        <v>100</v>
      </c>
      <c r="C127" s="40">
        <v>5</v>
      </c>
      <c r="D127" s="41">
        <f>+K127+O127+S127+W127+AA127+AE127+AI127</f>
        <v>119</v>
      </c>
      <c r="E127" s="41">
        <f>+L127+P127+T127+X127+AB127+AF127+AJ127</f>
        <v>0</v>
      </c>
      <c r="F127" s="41">
        <f>+M127+Q127+U127+Y127+AC127+AG127+AK127</f>
        <v>0</v>
      </c>
      <c r="G127" s="41">
        <f>+N127+R127+V127+Z127+AD127+AH127+AL127</f>
        <v>0</v>
      </c>
      <c r="H127" s="11">
        <f>+D127/C127</f>
        <v>23.8</v>
      </c>
      <c r="I127" s="11"/>
      <c r="J127" s="11"/>
      <c r="K127" s="28">
        <v>20</v>
      </c>
      <c r="L127" s="8"/>
      <c r="M127" s="8"/>
      <c r="N127" s="10"/>
      <c r="O127" s="28">
        <v>32</v>
      </c>
      <c r="P127" s="8"/>
      <c r="Q127" s="8"/>
      <c r="R127" s="8"/>
      <c r="S127" s="9">
        <v>52</v>
      </c>
      <c r="T127" s="8"/>
      <c r="U127" s="8"/>
      <c r="V127" s="10"/>
      <c r="W127" s="8">
        <v>10</v>
      </c>
      <c r="X127" s="8"/>
      <c r="Y127" s="8"/>
      <c r="Z127" s="8"/>
      <c r="AA127" s="9">
        <v>5</v>
      </c>
      <c r="AB127" s="8"/>
      <c r="AC127" s="8"/>
      <c r="AD127" s="10"/>
      <c r="AE127" s="8"/>
      <c r="AF127" s="8"/>
      <c r="AG127" s="8"/>
      <c r="AH127" s="8"/>
      <c r="AI127" s="9"/>
      <c r="AJ127" s="8"/>
      <c r="AK127" s="8"/>
      <c r="AL127" s="10"/>
    </row>
    <row r="128" spans="1:38" x14ac:dyDescent="0.2">
      <c r="A128" s="51" t="s">
        <v>103</v>
      </c>
      <c r="B128" s="51" t="s">
        <v>100</v>
      </c>
      <c r="C128" s="42">
        <v>5</v>
      </c>
      <c r="D128" s="41">
        <f>+K128+O128+S128+W128+AA128+AE128+AI128</f>
        <v>111</v>
      </c>
      <c r="E128" s="41">
        <f>+L128+P128+T128+X128+AB128+AF128+AJ128</f>
        <v>0</v>
      </c>
      <c r="F128" s="41">
        <f>+M128+Q128+U128+Y128+AC128+AG128+AK128</f>
        <v>0</v>
      </c>
      <c r="G128" s="41">
        <f>+N128+R128+V128+Z128+AD128+AH128+AL128</f>
        <v>0</v>
      </c>
      <c r="H128" s="11">
        <f>+D128/C128</f>
        <v>22.2</v>
      </c>
      <c r="I128" s="11"/>
      <c r="J128" s="11"/>
      <c r="K128" s="28">
        <v>75</v>
      </c>
      <c r="L128" s="8"/>
      <c r="M128" s="8"/>
      <c r="N128" s="10"/>
      <c r="O128" s="8">
        <v>5</v>
      </c>
      <c r="P128" s="8"/>
      <c r="Q128" s="8"/>
      <c r="R128" s="8"/>
      <c r="S128" s="9">
        <v>0</v>
      </c>
      <c r="T128" s="8"/>
      <c r="U128" s="8"/>
      <c r="V128" s="10"/>
      <c r="W128" s="8">
        <v>23</v>
      </c>
      <c r="X128" s="8"/>
      <c r="Y128" s="8"/>
      <c r="Z128" s="8"/>
      <c r="AA128" s="9">
        <v>8</v>
      </c>
      <c r="AB128" s="8"/>
      <c r="AC128" s="8"/>
      <c r="AD128" s="10"/>
      <c r="AE128" s="8"/>
      <c r="AF128" s="8"/>
      <c r="AG128" s="8"/>
      <c r="AH128" s="8"/>
      <c r="AI128" s="9"/>
      <c r="AJ128" s="8"/>
      <c r="AK128" s="8"/>
      <c r="AL128" s="10"/>
    </row>
    <row r="129" spans="1:38" x14ac:dyDescent="0.2">
      <c r="A129" s="51" t="s">
        <v>105</v>
      </c>
      <c r="B129" s="51" t="s">
        <v>100</v>
      </c>
      <c r="C129" s="40">
        <v>3</v>
      </c>
      <c r="D129" s="41">
        <f>+K129+O129+S129+W129+AA129+AE129+AI129</f>
        <v>56</v>
      </c>
      <c r="E129" s="41">
        <f>+L129+P129+T129+X129+AB129+AF129+AJ129</f>
        <v>21</v>
      </c>
      <c r="F129" s="41">
        <f>+M129+Q129+U129+Y129+AC129+AG129+AK129</f>
        <v>148</v>
      </c>
      <c r="G129" s="41">
        <f>+N129+R129+V129+Z129+AD129+AH129+AL129</f>
        <v>9</v>
      </c>
      <c r="H129" s="11">
        <f>+D129/C129</f>
        <v>18.666666666666668</v>
      </c>
      <c r="I129" s="11">
        <f>+F129/E129</f>
        <v>7.0476190476190474</v>
      </c>
      <c r="J129" s="11">
        <f>+F129/G129</f>
        <v>16.444444444444443</v>
      </c>
      <c r="K129" s="29"/>
      <c r="L129" s="8">
        <v>2</v>
      </c>
      <c r="M129" s="8">
        <v>8</v>
      </c>
      <c r="N129" s="10">
        <v>1</v>
      </c>
      <c r="O129" s="29"/>
      <c r="P129" s="8">
        <v>4</v>
      </c>
      <c r="Q129" s="8">
        <v>21</v>
      </c>
      <c r="R129" s="8">
        <v>2</v>
      </c>
      <c r="S129" s="31">
        <v>25</v>
      </c>
      <c r="T129" s="8">
        <v>4</v>
      </c>
      <c r="U129" s="8">
        <v>48</v>
      </c>
      <c r="V129" s="10">
        <v>0</v>
      </c>
      <c r="W129" s="28">
        <v>25</v>
      </c>
      <c r="X129" s="8">
        <v>4</v>
      </c>
      <c r="Y129" s="8">
        <v>25</v>
      </c>
      <c r="Z129" s="8">
        <v>4</v>
      </c>
      <c r="AA129" s="9">
        <v>6</v>
      </c>
      <c r="AB129" s="8">
        <v>3</v>
      </c>
      <c r="AC129" s="8">
        <v>23</v>
      </c>
      <c r="AD129" s="10">
        <v>1</v>
      </c>
      <c r="AE129" s="29"/>
      <c r="AF129" s="8">
        <v>4</v>
      </c>
      <c r="AG129" s="8">
        <v>23</v>
      </c>
      <c r="AH129" s="8">
        <v>1</v>
      </c>
      <c r="AI129" s="9"/>
      <c r="AJ129" s="8"/>
      <c r="AK129" s="8"/>
      <c r="AL129" s="10"/>
    </row>
    <row r="130" spans="1:38" x14ac:dyDescent="0.2">
      <c r="A130" s="51" t="s">
        <v>111</v>
      </c>
      <c r="B130" s="51" t="s">
        <v>100</v>
      </c>
      <c r="C130" s="42">
        <v>2</v>
      </c>
      <c r="D130" s="41">
        <f>+K130+O130+S130+W130+AA130+AE130+AI130</f>
        <v>13</v>
      </c>
      <c r="E130" s="41">
        <f>+L130+P130+T130+X130+AB130+AF130+AJ130</f>
        <v>21.6</v>
      </c>
      <c r="F130" s="41">
        <f>+M130+Q130+U130+Y130+AC130+AG130+AK130</f>
        <v>130</v>
      </c>
      <c r="G130" s="41">
        <f>+N130+R130+V130+Z130+AD130+AH130+AL130</f>
        <v>9</v>
      </c>
      <c r="H130" s="11">
        <f>+D130/C130</f>
        <v>6.5</v>
      </c>
      <c r="I130" s="11">
        <f>+F130/E130</f>
        <v>6.0185185185185182</v>
      </c>
      <c r="J130" s="11">
        <f>+F130/G130</f>
        <v>14.444444444444445</v>
      </c>
      <c r="K130" s="29"/>
      <c r="L130" s="8">
        <v>4</v>
      </c>
      <c r="M130" s="8">
        <v>16</v>
      </c>
      <c r="N130" s="10">
        <v>1</v>
      </c>
      <c r="O130" s="29"/>
      <c r="P130" s="8">
        <v>4</v>
      </c>
      <c r="Q130" s="8">
        <v>30</v>
      </c>
      <c r="R130" s="8">
        <v>0</v>
      </c>
      <c r="S130" s="25"/>
      <c r="T130" s="8">
        <v>4</v>
      </c>
      <c r="U130" s="8">
        <v>23</v>
      </c>
      <c r="V130" s="10">
        <v>2</v>
      </c>
      <c r="W130" s="28">
        <v>7</v>
      </c>
      <c r="X130" s="8">
        <v>3.1</v>
      </c>
      <c r="Y130" s="8">
        <v>24</v>
      </c>
      <c r="Z130" s="8">
        <v>1</v>
      </c>
      <c r="AA130" s="9">
        <v>6</v>
      </c>
      <c r="AB130" s="8">
        <v>4</v>
      </c>
      <c r="AC130" s="8">
        <v>22</v>
      </c>
      <c r="AD130" s="10">
        <v>2</v>
      </c>
      <c r="AE130" s="29"/>
      <c r="AF130" s="8">
        <v>2.5</v>
      </c>
      <c r="AG130" s="8">
        <v>15</v>
      </c>
      <c r="AH130" s="8">
        <v>3</v>
      </c>
      <c r="AI130" s="9"/>
      <c r="AJ130" s="8"/>
      <c r="AK130" s="8"/>
      <c r="AL130" s="10"/>
    </row>
    <row r="131" spans="1:38" x14ac:dyDescent="0.2">
      <c r="A131" s="51" t="s">
        <v>110</v>
      </c>
      <c r="B131" s="51" t="s">
        <v>100</v>
      </c>
      <c r="C131" s="42">
        <v>1</v>
      </c>
      <c r="D131" s="41">
        <f>+K131+O131+S131+W131+AA131+AE131+AI131</f>
        <v>6</v>
      </c>
      <c r="E131" s="41">
        <f>+L131+P131+T131+X131+AB131+AF131+AJ131</f>
        <v>3</v>
      </c>
      <c r="F131" s="41">
        <f>+M131+Q131+U131+Y131+AC131+AG131+AK131</f>
        <v>23</v>
      </c>
      <c r="G131" s="41">
        <f>+N131+R131+V131+Z131+AD131+AH131+AL131</f>
        <v>1</v>
      </c>
      <c r="H131" s="11">
        <f>+D131/C131</f>
        <v>6</v>
      </c>
      <c r="I131" s="11">
        <f>+F131/E131</f>
        <v>7.666666666666667</v>
      </c>
      <c r="J131" s="11">
        <f>+F131/G131</f>
        <v>23</v>
      </c>
      <c r="K131" s="29"/>
      <c r="L131" s="8">
        <v>2</v>
      </c>
      <c r="M131" s="8">
        <v>18</v>
      </c>
      <c r="N131" s="10">
        <v>0</v>
      </c>
      <c r="O131" s="8"/>
      <c r="P131" s="8"/>
      <c r="Q131" s="8"/>
      <c r="R131" s="8"/>
      <c r="S131" s="25"/>
      <c r="T131" s="8">
        <v>1</v>
      </c>
      <c r="U131" s="8">
        <v>5</v>
      </c>
      <c r="V131" s="10">
        <v>1</v>
      </c>
      <c r="W131" s="8"/>
      <c r="X131" s="8"/>
      <c r="Y131" s="8"/>
      <c r="Z131" s="8"/>
      <c r="AA131" s="31">
        <v>6</v>
      </c>
      <c r="AB131" s="8"/>
      <c r="AC131" s="8"/>
      <c r="AD131" s="10"/>
      <c r="AE131" s="8"/>
      <c r="AF131" s="8"/>
      <c r="AG131" s="8"/>
      <c r="AH131" s="8"/>
      <c r="AI131" s="9"/>
      <c r="AJ131" s="8"/>
      <c r="AK131" s="8"/>
      <c r="AL131" s="10"/>
    </row>
    <row r="132" spans="1:38" x14ac:dyDescent="0.2">
      <c r="A132" s="51" t="s">
        <v>112</v>
      </c>
      <c r="B132" s="51" t="s">
        <v>100</v>
      </c>
      <c r="C132" s="42">
        <v>1</v>
      </c>
      <c r="D132" s="41">
        <f>+K132+O132+S132+W132+AA132+AE132+AI132</f>
        <v>6</v>
      </c>
      <c r="E132" s="41">
        <f>+L132+P132+T132+X132+AB132+AF132+AJ132</f>
        <v>19</v>
      </c>
      <c r="F132" s="41">
        <f>+M132+Q132+U132+Y132+AC132+AG132+AK132</f>
        <v>194</v>
      </c>
      <c r="G132" s="41">
        <f>+N132+R132+V132+Z132+AD132+AH132+AL132</f>
        <v>9</v>
      </c>
      <c r="H132" s="11">
        <f>+D132/C132</f>
        <v>6</v>
      </c>
      <c r="I132" s="11">
        <f>+F132/E132</f>
        <v>10.210526315789474</v>
      </c>
      <c r="J132" s="11">
        <f>+F132/G132</f>
        <v>21.555555555555557</v>
      </c>
      <c r="K132" s="29"/>
      <c r="L132" s="8">
        <v>3</v>
      </c>
      <c r="M132" s="8">
        <v>37</v>
      </c>
      <c r="N132" s="10">
        <v>1</v>
      </c>
      <c r="O132" s="29"/>
      <c r="P132" s="8">
        <v>3</v>
      </c>
      <c r="Q132" s="8">
        <v>25</v>
      </c>
      <c r="R132" s="8">
        <v>2</v>
      </c>
      <c r="S132" s="25"/>
      <c r="T132" s="8">
        <v>4</v>
      </c>
      <c r="U132" s="8">
        <v>27</v>
      </c>
      <c r="V132" s="10">
        <v>3</v>
      </c>
      <c r="W132" s="29"/>
      <c r="X132" s="8">
        <v>4</v>
      </c>
      <c r="Y132" s="8">
        <v>55</v>
      </c>
      <c r="Z132" s="8">
        <v>2</v>
      </c>
      <c r="AA132" s="9">
        <v>6</v>
      </c>
      <c r="AB132" s="8">
        <v>3</v>
      </c>
      <c r="AC132" s="8">
        <v>34</v>
      </c>
      <c r="AD132" s="10">
        <v>1</v>
      </c>
      <c r="AE132" s="29"/>
      <c r="AF132" s="8">
        <v>2</v>
      </c>
      <c r="AG132" s="8">
        <v>16</v>
      </c>
      <c r="AH132" s="8">
        <v>0</v>
      </c>
      <c r="AI132" s="9"/>
      <c r="AJ132" s="8"/>
      <c r="AK132" s="8"/>
      <c r="AL132" s="10"/>
    </row>
    <row r="133" spans="1:38" x14ac:dyDescent="0.2">
      <c r="A133" s="51" t="s">
        <v>113</v>
      </c>
      <c r="B133" s="51" t="s">
        <v>100</v>
      </c>
      <c r="C133" s="42">
        <v>3</v>
      </c>
      <c r="D133" s="41">
        <f>+K133+O133+S133+W133+AA133+AE133+AI133</f>
        <v>16</v>
      </c>
      <c r="E133" s="41">
        <f>+L133+P133+T133+X133+AB133+AF133+AJ133</f>
        <v>2</v>
      </c>
      <c r="F133" s="41">
        <f>+M133+Q133+U133+Y133+AC133+AG133+AK133</f>
        <v>21</v>
      </c>
      <c r="G133" s="41">
        <f>+N133+R133+V133+Z133+AD133+AH133+AL133</f>
        <v>0</v>
      </c>
      <c r="H133" s="11">
        <f>+D133/C133</f>
        <v>5.333333333333333</v>
      </c>
      <c r="I133" s="11">
        <f>+F133/E133</f>
        <v>10.5</v>
      </c>
      <c r="J133" s="11"/>
      <c r="K133" s="8"/>
      <c r="L133" s="8"/>
      <c r="M133" s="8"/>
      <c r="N133" s="10"/>
      <c r="O133" s="29"/>
      <c r="P133" s="8">
        <v>2</v>
      </c>
      <c r="Q133" s="8">
        <v>21</v>
      </c>
      <c r="R133" s="8">
        <v>0</v>
      </c>
      <c r="S133" s="31">
        <v>3</v>
      </c>
      <c r="T133" s="8"/>
      <c r="U133" s="8"/>
      <c r="V133" s="10"/>
      <c r="W133" s="8">
        <v>1</v>
      </c>
      <c r="X133" s="8"/>
      <c r="Y133" s="8"/>
      <c r="Z133" s="8"/>
      <c r="AA133" s="9">
        <v>12</v>
      </c>
      <c r="AB133" s="8"/>
      <c r="AC133" s="8"/>
      <c r="AD133" s="10"/>
      <c r="AE133" s="8"/>
      <c r="AF133" s="8"/>
      <c r="AG133" s="8"/>
      <c r="AH133" s="8"/>
      <c r="AI133" s="9"/>
      <c r="AJ133" s="8"/>
      <c r="AK133" s="8"/>
      <c r="AL133" s="10"/>
    </row>
    <row r="134" spans="1:38" x14ac:dyDescent="0.2">
      <c r="A134" s="51" t="s">
        <v>114</v>
      </c>
      <c r="B134" s="51" t="s">
        <v>100</v>
      </c>
      <c r="C134" s="40">
        <v>1</v>
      </c>
      <c r="D134" s="41">
        <f>+K134+O134+S134+W134+AA134+AE134+AI134</f>
        <v>0</v>
      </c>
      <c r="E134" s="41">
        <f>+L134+P134+T134+X134+AB134+AF134+AJ134</f>
        <v>19</v>
      </c>
      <c r="F134" s="41">
        <f>+M134+Q134+U134+Y134+AC134+AG134+AK134</f>
        <v>134</v>
      </c>
      <c r="G134" s="41">
        <f>+N134+R134+V134+Z134+AD134+AH134+AL134</f>
        <v>4</v>
      </c>
      <c r="H134" s="11">
        <f>+D134/C134</f>
        <v>0</v>
      </c>
      <c r="I134" s="11">
        <f>+F134/E134</f>
        <v>7.0526315789473681</v>
      </c>
      <c r="J134" s="11">
        <f>+F134/G134</f>
        <v>33.5</v>
      </c>
      <c r="K134" s="29"/>
      <c r="L134" s="8">
        <v>2</v>
      </c>
      <c r="M134" s="8">
        <v>16</v>
      </c>
      <c r="N134" s="10">
        <v>1</v>
      </c>
      <c r="O134" s="29"/>
      <c r="P134" s="8">
        <v>3</v>
      </c>
      <c r="Q134" s="8">
        <v>27</v>
      </c>
      <c r="R134" s="8">
        <v>0</v>
      </c>
      <c r="S134" s="25"/>
      <c r="T134" s="8">
        <v>4</v>
      </c>
      <c r="U134" s="8">
        <v>18</v>
      </c>
      <c r="V134" s="10">
        <v>2</v>
      </c>
      <c r="W134" s="29"/>
      <c r="X134" s="8">
        <v>2</v>
      </c>
      <c r="Y134" s="8">
        <v>32</v>
      </c>
      <c r="Z134" s="8">
        <v>0</v>
      </c>
      <c r="AA134" s="31">
        <v>0</v>
      </c>
      <c r="AB134" s="8">
        <v>3</v>
      </c>
      <c r="AC134" s="8">
        <v>15</v>
      </c>
      <c r="AD134" s="10">
        <v>0</v>
      </c>
      <c r="AE134" s="29"/>
      <c r="AF134" s="8">
        <v>5</v>
      </c>
      <c r="AG134" s="8">
        <v>26</v>
      </c>
      <c r="AH134" s="8">
        <v>1</v>
      </c>
      <c r="AI134" s="9"/>
      <c r="AJ134" s="8"/>
      <c r="AK134" s="8"/>
      <c r="AL134" s="10"/>
    </row>
    <row r="135" spans="1:38" x14ac:dyDescent="0.2">
      <c r="A135" s="51" t="s">
        <v>115</v>
      </c>
      <c r="B135" s="51" t="s">
        <v>100</v>
      </c>
      <c r="C135" s="40"/>
      <c r="D135" s="41">
        <f>+K135+O135+S135+W135+AA135+AE135+AI135</f>
        <v>0</v>
      </c>
      <c r="E135" s="41">
        <f>+L135+P135+T135+X135+AB135+AF135+AJ135</f>
        <v>17</v>
      </c>
      <c r="F135" s="41">
        <f>+M135+Q135+U135+Y135+AC135+AG135+AK135</f>
        <v>118</v>
      </c>
      <c r="G135" s="41">
        <f>+N135+R135+V135+Z135+AD135+AH135+AL135</f>
        <v>5</v>
      </c>
      <c r="H135" s="11"/>
      <c r="I135" s="11">
        <f>+F135/E135</f>
        <v>6.9411764705882355</v>
      </c>
      <c r="J135" s="11">
        <f>+F135/G135</f>
        <v>23.6</v>
      </c>
      <c r="K135" s="29"/>
      <c r="L135" s="8">
        <v>4</v>
      </c>
      <c r="M135" s="8">
        <v>28</v>
      </c>
      <c r="N135" s="10">
        <v>2</v>
      </c>
      <c r="O135" s="29"/>
      <c r="P135" s="8">
        <v>4</v>
      </c>
      <c r="Q135" s="8">
        <v>13</v>
      </c>
      <c r="R135" s="8">
        <v>2</v>
      </c>
      <c r="S135" s="25"/>
      <c r="T135" s="8">
        <v>2</v>
      </c>
      <c r="U135" s="8">
        <v>16</v>
      </c>
      <c r="V135" s="10">
        <v>0</v>
      </c>
      <c r="W135" s="29"/>
      <c r="X135" s="8">
        <v>3</v>
      </c>
      <c r="Y135" s="8">
        <v>23</v>
      </c>
      <c r="Z135" s="8">
        <v>1</v>
      </c>
      <c r="AA135" s="25"/>
      <c r="AB135" s="8">
        <v>4</v>
      </c>
      <c r="AC135" s="8">
        <v>38</v>
      </c>
      <c r="AD135" s="10">
        <v>0</v>
      </c>
      <c r="AE135" s="8"/>
      <c r="AF135" s="8"/>
      <c r="AG135" s="8"/>
      <c r="AH135" s="8"/>
      <c r="AI135" s="9"/>
      <c r="AJ135" s="8"/>
      <c r="AK135" s="8"/>
      <c r="AL135" s="10"/>
    </row>
    <row r="136" spans="1:38" x14ac:dyDescent="0.2">
      <c r="A136" s="51" t="s">
        <v>106</v>
      </c>
      <c r="B136" s="51" t="s">
        <v>100</v>
      </c>
      <c r="C136" s="40"/>
      <c r="D136" s="41">
        <f>+K136+O136+S136+W136+AA136+AE136+AI136</f>
        <v>0</v>
      </c>
      <c r="E136" s="41">
        <f>+L136+P136+T136+X136+AB136+AF136+AJ136</f>
        <v>0</v>
      </c>
      <c r="F136" s="41">
        <f>+M136+Q136+U136+Y136+AC136+AG136+AK136</f>
        <v>0</v>
      </c>
      <c r="G136" s="41">
        <f>+N136+R136+V136+Z136+AD136+AH136+AL136</f>
        <v>0</v>
      </c>
      <c r="H136" s="11"/>
      <c r="I136" s="11"/>
      <c r="J136" s="11"/>
      <c r="K136" s="8"/>
      <c r="L136" s="8"/>
      <c r="M136" s="8"/>
      <c r="N136" s="10"/>
      <c r="O136" s="8"/>
      <c r="P136" s="8"/>
      <c r="Q136" s="8"/>
      <c r="R136" s="8"/>
      <c r="S136" s="9"/>
      <c r="T136" s="8"/>
      <c r="U136" s="8"/>
      <c r="V136" s="10"/>
      <c r="W136" s="8"/>
      <c r="X136" s="8"/>
      <c r="Y136" s="8"/>
      <c r="Z136" s="8"/>
      <c r="AA136" s="9"/>
      <c r="AB136" s="8"/>
      <c r="AC136" s="8"/>
      <c r="AD136" s="10"/>
      <c r="AE136" s="8"/>
      <c r="AF136" s="8"/>
      <c r="AG136" s="8"/>
      <c r="AH136" s="8"/>
      <c r="AI136" s="9"/>
      <c r="AJ136" s="8"/>
      <c r="AK136" s="8"/>
      <c r="AL136" s="10"/>
    </row>
    <row r="137" spans="1:38" x14ac:dyDescent="0.2">
      <c r="A137" s="51" t="s">
        <v>107</v>
      </c>
      <c r="B137" s="51" t="s">
        <v>100</v>
      </c>
      <c r="C137" s="42"/>
      <c r="D137" s="41">
        <f>+K137+O137+S137+W137+AA137+AE137+AI137</f>
        <v>0</v>
      </c>
      <c r="E137" s="41">
        <f>+L137+P137+T137+X137+AB137+AF137+AJ137</f>
        <v>0</v>
      </c>
      <c r="F137" s="41">
        <f>+M137+Q137+U137+Y137+AC137+AG137+AK137</f>
        <v>0</v>
      </c>
      <c r="G137" s="41">
        <f>+N137+R137+V137+Z137+AD137+AH137+AL137</f>
        <v>0</v>
      </c>
      <c r="H137" s="11"/>
      <c r="I137" s="11"/>
      <c r="J137" s="11"/>
      <c r="K137" s="8"/>
      <c r="L137" s="8"/>
      <c r="M137" s="8"/>
      <c r="N137" s="10"/>
      <c r="O137" s="8"/>
      <c r="P137" s="8"/>
      <c r="Q137" s="8"/>
      <c r="R137" s="10"/>
      <c r="S137" s="9"/>
      <c r="T137" s="8"/>
      <c r="U137" s="8"/>
      <c r="V137" s="10"/>
      <c r="W137" s="8"/>
      <c r="X137" s="8"/>
      <c r="Y137" s="8"/>
      <c r="Z137" s="8"/>
      <c r="AA137" s="9"/>
      <c r="AB137" s="8"/>
      <c r="AC137" s="8"/>
      <c r="AD137" s="10"/>
      <c r="AE137" s="8"/>
      <c r="AF137" s="8"/>
      <c r="AG137" s="8"/>
      <c r="AH137" s="8"/>
      <c r="AI137" s="9"/>
      <c r="AJ137" s="8"/>
      <c r="AK137" s="8"/>
      <c r="AL137" s="10"/>
    </row>
    <row r="138" spans="1:38" x14ac:dyDescent="0.2">
      <c r="A138" s="51" t="s">
        <v>109</v>
      </c>
      <c r="B138" s="51" t="s">
        <v>100</v>
      </c>
      <c r="C138" s="42"/>
      <c r="D138" s="41">
        <f>+K138+O138+S138+W138+AA138+AE138+AI138</f>
        <v>0</v>
      </c>
      <c r="E138" s="41">
        <f>+L138+P138+T138+X138+AB138+AF138+AJ138</f>
        <v>0</v>
      </c>
      <c r="F138" s="41">
        <f>+M138+Q138+U138+Y138+AC138+AG138+AK138</f>
        <v>0</v>
      </c>
      <c r="G138" s="41">
        <f>+N138+R138+V138+Z138+AD138+AH138+AL138</f>
        <v>0</v>
      </c>
      <c r="H138" s="11"/>
      <c r="I138" s="11"/>
      <c r="J138" s="11"/>
      <c r="K138" s="8"/>
      <c r="L138" s="8"/>
      <c r="M138" s="8"/>
      <c r="N138" s="10"/>
      <c r="O138" s="8"/>
      <c r="P138" s="8"/>
      <c r="Q138" s="8"/>
      <c r="R138" s="8"/>
      <c r="S138" s="9"/>
      <c r="T138" s="8"/>
      <c r="U138" s="8"/>
      <c r="V138" s="10"/>
      <c r="W138" s="8"/>
      <c r="X138" s="8"/>
      <c r="Y138" s="8"/>
      <c r="Z138" s="8"/>
      <c r="AA138" s="9"/>
      <c r="AB138" s="8"/>
      <c r="AC138" s="8"/>
      <c r="AD138" s="10"/>
      <c r="AE138" s="8"/>
      <c r="AF138" s="8"/>
      <c r="AG138" s="8"/>
      <c r="AH138" s="8"/>
      <c r="AI138" s="9"/>
      <c r="AJ138" s="8"/>
      <c r="AK138" s="8"/>
      <c r="AL138" s="10"/>
    </row>
    <row r="139" spans="1:38" ht="15.75" thickBot="1" x14ac:dyDescent="0.25">
      <c r="A139" s="56" t="s">
        <v>166</v>
      </c>
      <c r="B139" s="56" t="s">
        <v>240</v>
      </c>
      <c r="C139" s="42">
        <v>6</v>
      </c>
      <c r="D139" s="41">
        <f>+K139+O139+S139+W139+AA139+AE139+AI139</f>
        <v>314</v>
      </c>
      <c r="E139" s="41">
        <f>+L139+P139+T139+X139+AB139+AF139+AJ139</f>
        <v>0</v>
      </c>
      <c r="F139" s="41">
        <f>+M139+Q139+U139+Y139+AC139+AG139+AK139</f>
        <v>0</v>
      </c>
      <c r="G139" s="41">
        <f>+N139+R139+V139+Z139+AD139+AH139+AL139</f>
        <v>0</v>
      </c>
      <c r="H139" s="11">
        <f>+D139/C139</f>
        <v>52.333333333333336</v>
      </c>
      <c r="I139" s="11"/>
      <c r="J139" s="11"/>
      <c r="K139" s="8">
        <v>47</v>
      </c>
      <c r="L139" s="8"/>
      <c r="M139" s="8"/>
      <c r="N139" s="10"/>
      <c r="O139" s="8">
        <v>45</v>
      </c>
      <c r="P139" s="8"/>
      <c r="Q139" s="8"/>
      <c r="R139" s="8"/>
      <c r="S139" s="9">
        <v>13</v>
      </c>
      <c r="T139" s="8"/>
      <c r="U139" s="8"/>
      <c r="V139" s="10"/>
      <c r="W139" s="8">
        <v>91</v>
      </c>
      <c r="X139" s="8"/>
      <c r="Y139" s="8"/>
      <c r="Z139" s="8"/>
      <c r="AA139" s="9">
        <v>46</v>
      </c>
      <c r="AB139" s="8"/>
      <c r="AC139" s="8"/>
      <c r="AD139" s="10"/>
      <c r="AE139" s="8">
        <v>72</v>
      </c>
      <c r="AF139" s="8"/>
      <c r="AG139" s="8"/>
      <c r="AH139" s="8"/>
      <c r="AI139" s="9"/>
      <c r="AJ139" s="8"/>
      <c r="AK139" s="8"/>
      <c r="AL139" s="10"/>
    </row>
    <row r="140" spans="1:38" ht="15.75" customHeight="1" x14ac:dyDescent="0.2">
      <c r="A140" s="56" t="s">
        <v>169</v>
      </c>
      <c r="B140" s="56" t="s">
        <v>240</v>
      </c>
      <c r="C140" s="40">
        <v>6</v>
      </c>
      <c r="D140" s="41">
        <f>+K140+O140+S140+W140+AA140+AE140+AI140</f>
        <v>129</v>
      </c>
      <c r="E140" s="41">
        <f>+L140+P140+T140+X140+AB140+AF140+AJ140</f>
        <v>0</v>
      </c>
      <c r="F140" s="41">
        <f>+M140+Q140+U140+Y140+AC140+AG140+AK140</f>
        <v>0</v>
      </c>
      <c r="G140" s="41">
        <f>+N140+R140+V140+Z140+AD140+AH140+AL140</f>
        <v>0</v>
      </c>
      <c r="H140" s="11">
        <f>+D140/C140</f>
        <v>21.5</v>
      </c>
      <c r="I140" s="11"/>
      <c r="J140" s="11"/>
      <c r="K140" s="30">
        <v>25</v>
      </c>
      <c r="L140" s="14"/>
      <c r="M140" s="14"/>
      <c r="N140" s="15"/>
      <c r="O140" s="14">
        <v>0</v>
      </c>
      <c r="P140" s="14"/>
      <c r="Q140" s="14"/>
      <c r="R140" s="14"/>
      <c r="S140" s="13">
        <v>37</v>
      </c>
      <c r="T140" s="14"/>
      <c r="U140" s="14"/>
      <c r="V140" s="15"/>
      <c r="W140" s="14">
        <v>11</v>
      </c>
      <c r="X140" s="14"/>
      <c r="Y140" s="14"/>
      <c r="Z140" s="14"/>
      <c r="AA140" s="13">
        <v>25</v>
      </c>
      <c r="AB140" s="14"/>
      <c r="AC140" s="14"/>
      <c r="AD140" s="15"/>
      <c r="AE140" s="14">
        <v>31</v>
      </c>
      <c r="AF140" s="14"/>
      <c r="AG140" s="14"/>
      <c r="AH140" s="14"/>
      <c r="AI140" s="13"/>
      <c r="AJ140" s="14"/>
      <c r="AK140" s="14"/>
      <c r="AL140" s="15"/>
    </row>
    <row r="141" spans="1:38" x14ac:dyDescent="0.2">
      <c r="A141" s="56" t="s">
        <v>168</v>
      </c>
      <c r="B141" s="56" t="s">
        <v>240</v>
      </c>
      <c r="C141" s="40">
        <v>6</v>
      </c>
      <c r="D141" s="41">
        <f>+K141+O141+S141+W141+AA141+AE141+AI141</f>
        <v>109</v>
      </c>
      <c r="E141" s="41">
        <f>+L141+P141+T141+X141+AB141+AF141+AJ141</f>
        <v>0</v>
      </c>
      <c r="F141" s="41">
        <f>+M141+Q141+U141+Y141+AC141+AG141+AK141</f>
        <v>0</v>
      </c>
      <c r="G141" s="41">
        <f>+N141+R141+V141+Z141+AD141+AH141+AL141</f>
        <v>0</v>
      </c>
      <c r="H141" s="11">
        <f>+D141/C141</f>
        <v>18.166666666666668</v>
      </c>
      <c r="I141" s="11"/>
      <c r="J141" s="11"/>
      <c r="K141" s="8">
        <v>5</v>
      </c>
      <c r="L141" s="8"/>
      <c r="M141" s="8"/>
      <c r="N141" s="10"/>
      <c r="O141" s="8">
        <v>5</v>
      </c>
      <c r="P141" s="8"/>
      <c r="Q141" s="8"/>
      <c r="R141" s="8"/>
      <c r="S141" s="9">
        <v>20</v>
      </c>
      <c r="T141" s="8"/>
      <c r="U141" s="8"/>
      <c r="V141" s="10"/>
      <c r="W141" s="28">
        <v>33</v>
      </c>
      <c r="X141" s="8"/>
      <c r="Y141" s="8"/>
      <c r="Z141" s="8"/>
      <c r="AA141" s="9">
        <v>38</v>
      </c>
      <c r="AB141" s="8"/>
      <c r="AC141" s="8"/>
      <c r="AD141" s="10"/>
      <c r="AE141" s="8">
        <v>8</v>
      </c>
      <c r="AF141" s="8"/>
      <c r="AG141" s="8"/>
      <c r="AH141" s="8"/>
      <c r="AI141" s="9"/>
      <c r="AJ141" s="8"/>
      <c r="AK141" s="8"/>
      <c r="AL141" s="10"/>
    </row>
    <row r="142" spans="1:38" x14ac:dyDescent="0.2">
      <c r="A142" s="56" t="s">
        <v>167</v>
      </c>
      <c r="B142" s="56" t="s">
        <v>240</v>
      </c>
      <c r="C142" s="40">
        <v>6</v>
      </c>
      <c r="D142" s="41">
        <f>+K142+O142+S142+W142+AA142+AE142+AI142</f>
        <v>102</v>
      </c>
      <c r="E142" s="41">
        <f>+L142+P142+T142+X142+AB142+AF142+AJ142</f>
        <v>23</v>
      </c>
      <c r="F142" s="41">
        <f>+M142+Q142+U142+Y142+AC142+AG142+AK142</f>
        <v>166</v>
      </c>
      <c r="G142" s="41">
        <f>+N142+R142+V142+Z142+AD142+AH142+AL142</f>
        <v>3</v>
      </c>
      <c r="H142" s="11">
        <f>+D142/C142</f>
        <v>17</v>
      </c>
      <c r="I142" s="11">
        <f>+F142/E142</f>
        <v>7.2173913043478262</v>
      </c>
      <c r="J142" s="11">
        <f>+F142/G142</f>
        <v>55.333333333333336</v>
      </c>
      <c r="K142" s="8">
        <v>6</v>
      </c>
      <c r="L142" s="8">
        <v>4</v>
      </c>
      <c r="M142" s="8">
        <v>30</v>
      </c>
      <c r="N142" s="10">
        <v>0</v>
      </c>
      <c r="O142" s="8">
        <v>2</v>
      </c>
      <c r="P142" s="8">
        <v>4</v>
      </c>
      <c r="Q142" s="8">
        <v>20</v>
      </c>
      <c r="R142" s="8">
        <v>0</v>
      </c>
      <c r="S142" s="9">
        <v>3</v>
      </c>
      <c r="T142" s="8">
        <v>3</v>
      </c>
      <c r="U142" s="8">
        <v>28</v>
      </c>
      <c r="V142" s="10">
        <v>1</v>
      </c>
      <c r="W142" s="8">
        <v>6</v>
      </c>
      <c r="X142" s="8">
        <v>4</v>
      </c>
      <c r="Y142" s="8">
        <v>26</v>
      </c>
      <c r="Z142" s="8">
        <v>1</v>
      </c>
      <c r="AA142" s="9">
        <v>2</v>
      </c>
      <c r="AB142" s="8">
        <v>4</v>
      </c>
      <c r="AC142" s="8">
        <v>30</v>
      </c>
      <c r="AD142" s="10">
        <v>0</v>
      </c>
      <c r="AE142" s="28">
        <v>83</v>
      </c>
      <c r="AF142" s="8">
        <v>4</v>
      </c>
      <c r="AG142" s="8">
        <v>32</v>
      </c>
      <c r="AH142" s="8">
        <v>1</v>
      </c>
      <c r="AI142" s="9"/>
      <c r="AJ142" s="8"/>
      <c r="AK142" s="8"/>
      <c r="AL142" s="10"/>
    </row>
    <row r="143" spans="1:38" x14ac:dyDescent="0.2">
      <c r="A143" s="56" t="s">
        <v>165</v>
      </c>
      <c r="B143" s="56" t="s">
        <v>240</v>
      </c>
      <c r="C143" s="42">
        <v>6</v>
      </c>
      <c r="D143" s="41">
        <f>+K143+O143+S143+W143+AA143+AE143+AI143</f>
        <v>96</v>
      </c>
      <c r="E143" s="41">
        <f>+L143+P143+T143+X143+AB143+AF143+AJ143</f>
        <v>0</v>
      </c>
      <c r="F143" s="41">
        <f>+M143+Q143+U143+Y143+AC143+AG143+AK143</f>
        <v>0</v>
      </c>
      <c r="G143" s="41">
        <f>+N143+R143+V143+Z143+AD143+AH143+AL143</f>
        <v>0</v>
      </c>
      <c r="H143" s="11">
        <f>+D143/C143</f>
        <v>16</v>
      </c>
      <c r="I143" s="11"/>
      <c r="J143" s="11"/>
      <c r="K143" s="8">
        <v>32</v>
      </c>
      <c r="L143" s="8"/>
      <c r="M143" s="8"/>
      <c r="N143" s="10"/>
      <c r="O143" s="8">
        <v>9</v>
      </c>
      <c r="P143" s="8"/>
      <c r="Q143" s="8"/>
      <c r="R143" s="8"/>
      <c r="S143" s="9">
        <v>7</v>
      </c>
      <c r="T143" s="8"/>
      <c r="U143" s="8"/>
      <c r="V143" s="10"/>
      <c r="W143" s="8">
        <v>38</v>
      </c>
      <c r="X143" s="8"/>
      <c r="Y143" s="8"/>
      <c r="Z143" s="8"/>
      <c r="AA143" s="9">
        <v>4</v>
      </c>
      <c r="AB143" s="8"/>
      <c r="AC143" s="8"/>
      <c r="AD143" s="10"/>
      <c r="AE143" s="8">
        <v>6</v>
      </c>
      <c r="AF143" s="8"/>
      <c r="AG143" s="8"/>
      <c r="AH143" s="8"/>
      <c r="AI143" s="9"/>
      <c r="AJ143" s="8"/>
      <c r="AK143" s="8"/>
      <c r="AL143" s="10"/>
    </row>
    <row r="144" spans="1:38" x14ac:dyDescent="0.2">
      <c r="A144" s="56" t="s">
        <v>170</v>
      </c>
      <c r="B144" s="56" t="s">
        <v>240</v>
      </c>
      <c r="C144" s="42">
        <v>6</v>
      </c>
      <c r="D144" s="41">
        <f>+K144+O144+S144+W144+AA144+AE144+AI144</f>
        <v>66</v>
      </c>
      <c r="E144" s="41">
        <f>+L144+P144+T144+X144+AB144+AF144+AJ144</f>
        <v>5</v>
      </c>
      <c r="F144" s="41">
        <f>+M144+Q144+U144+Y144+AC144+AG144+AK144</f>
        <v>36</v>
      </c>
      <c r="G144" s="41">
        <f>+N144+R144+V144+Z144+AD144+AH144+AL144</f>
        <v>2</v>
      </c>
      <c r="H144" s="11">
        <f>+D144/C144</f>
        <v>11</v>
      </c>
      <c r="I144" s="11">
        <f>+F144/E144</f>
        <v>7.2</v>
      </c>
      <c r="J144" s="11">
        <f>+F144/G144</f>
        <v>18</v>
      </c>
      <c r="K144" s="8">
        <v>8</v>
      </c>
      <c r="L144" s="8"/>
      <c r="M144" s="8"/>
      <c r="N144" s="10"/>
      <c r="O144" s="28">
        <v>17</v>
      </c>
      <c r="P144" s="8">
        <v>2</v>
      </c>
      <c r="Q144" s="8">
        <v>15</v>
      </c>
      <c r="R144" s="8">
        <v>0</v>
      </c>
      <c r="S144" s="31">
        <v>27</v>
      </c>
      <c r="T144" s="8"/>
      <c r="U144" s="8"/>
      <c r="V144" s="10"/>
      <c r="W144" s="28">
        <v>12</v>
      </c>
      <c r="X144" s="8">
        <v>1</v>
      </c>
      <c r="Y144" s="8">
        <v>11</v>
      </c>
      <c r="Z144" s="8">
        <v>0</v>
      </c>
      <c r="AA144" s="9">
        <v>0</v>
      </c>
      <c r="AB144" s="8">
        <v>1</v>
      </c>
      <c r="AC144" s="8">
        <v>8</v>
      </c>
      <c r="AD144" s="10">
        <v>0</v>
      </c>
      <c r="AE144" s="8">
        <v>2</v>
      </c>
      <c r="AF144" s="8">
        <v>1</v>
      </c>
      <c r="AG144" s="8">
        <v>2</v>
      </c>
      <c r="AH144" s="8">
        <v>2</v>
      </c>
      <c r="AI144" s="9"/>
      <c r="AJ144" s="8"/>
      <c r="AK144" s="8"/>
      <c r="AL144" s="10"/>
    </row>
    <row r="145" spans="1:38" x14ac:dyDescent="0.2">
      <c r="A145" s="56" t="s">
        <v>164</v>
      </c>
      <c r="B145" s="56" t="s">
        <v>240</v>
      </c>
      <c r="C145" s="42">
        <v>3</v>
      </c>
      <c r="D145" s="41">
        <f>+K145+O145+S145+W145+AA145+AE145+AI145</f>
        <v>32</v>
      </c>
      <c r="E145" s="41">
        <f>+L145+P145+T145+X145+AB145+AF145+AJ145</f>
        <v>15</v>
      </c>
      <c r="F145" s="41">
        <f>+M145+Q145+U145+Y145+AC145+AG145+AK145</f>
        <v>135</v>
      </c>
      <c r="G145" s="41">
        <f>+N145+R145+V145+Z145+AD145+AH145+AL145</f>
        <v>9</v>
      </c>
      <c r="H145" s="11">
        <f>+D145/C145</f>
        <v>10.666666666666666</v>
      </c>
      <c r="I145" s="11">
        <f>+F145/E145</f>
        <v>9</v>
      </c>
      <c r="J145" s="11">
        <f>+F145/G145</f>
        <v>15</v>
      </c>
      <c r="K145" s="8">
        <v>16</v>
      </c>
      <c r="L145" s="8">
        <v>4</v>
      </c>
      <c r="M145" s="8">
        <v>32</v>
      </c>
      <c r="N145" s="10">
        <v>3</v>
      </c>
      <c r="O145" s="8">
        <v>15</v>
      </c>
      <c r="P145" s="8">
        <v>3</v>
      </c>
      <c r="Q145" s="8">
        <v>31</v>
      </c>
      <c r="R145" s="8">
        <v>3</v>
      </c>
      <c r="S145" s="9">
        <v>1</v>
      </c>
      <c r="T145" s="8">
        <v>4</v>
      </c>
      <c r="U145" s="8">
        <v>39</v>
      </c>
      <c r="V145" s="10">
        <v>1</v>
      </c>
      <c r="W145" s="29"/>
      <c r="X145" s="8">
        <v>4</v>
      </c>
      <c r="Y145" s="8">
        <v>33</v>
      </c>
      <c r="Z145" s="8">
        <v>2</v>
      </c>
      <c r="AA145" s="9"/>
      <c r="AB145" s="8"/>
      <c r="AC145" s="8"/>
      <c r="AD145" s="10"/>
      <c r="AE145" s="8"/>
      <c r="AF145" s="8"/>
      <c r="AG145" s="8"/>
      <c r="AH145" s="8"/>
      <c r="AI145" s="9"/>
      <c r="AJ145" s="8"/>
      <c r="AK145" s="8"/>
      <c r="AL145" s="10"/>
    </row>
    <row r="146" spans="1:38" x14ac:dyDescent="0.2">
      <c r="A146" s="56" t="s">
        <v>171</v>
      </c>
      <c r="B146" s="56" t="s">
        <v>240</v>
      </c>
      <c r="C146" s="42">
        <v>5</v>
      </c>
      <c r="D146" s="41">
        <f>+K146+O146+S146+W146+AA146+AE146+AI146</f>
        <v>40</v>
      </c>
      <c r="E146" s="41">
        <f>+L146+P146+T146+X146+AB146+AF146+AJ146</f>
        <v>17</v>
      </c>
      <c r="F146" s="41">
        <f>+M146+Q146+U146+Y146+AC146+AG146+AK146</f>
        <v>113</v>
      </c>
      <c r="G146" s="41">
        <f>+N146+R146+V146+Z146+AD146+AH146+AL146</f>
        <v>5</v>
      </c>
      <c r="H146" s="11">
        <f>+D146/C146</f>
        <v>8</v>
      </c>
      <c r="I146" s="11">
        <f>+F146/E146</f>
        <v>6.6470588235294121</v>
      </c>
      <c r="J146" s="11">
        <f>+F146/G146</f>
        <v>22.6</v>
      </c>
      <c r="K146" s="8">
        <v>0</v>
      </c>
      <c r="L146" s="8">
        <v>4</v>
      </c>
      <c r="M146" s="8">
        <v>13</v>
      </c>
      <c r="N146" s="10">
        <v>2</v>
      </c>
      <c r="O146" s="8">
        <v>8</v>
      </c>
      <c r="P146" s="8">
        <v>4</v>
      </c>
      <c r="Q146" s="8">
        <v>26</v>
      </c>
      <c r="R146" s="8">
        <v>1</v>
      </c>
      <c r="S146" s="9">
        <v>8</v>
      </c>
      <c r="T146" s="8">
        <v>2</v>
      </c>
      <c r="U146" s="8">
        <v>21</v>
      </c>
      <c r="V146" s="10">
        <v>0</v>
      </c>
      <c r="W146" s="8"/>
      <c r="X146" s="8"/>
      <c r="Y146" s="8"/>
      <c r="Z146" s="8"/>
      <c r="AA146" s="9">
        <v>15</v>
      </c>
      <c r="AB146" s="8">
        <v>4</v>
      </c>
      <c r="AC146" s="8">
        <v>29</v>
      </c>
      <c r="AD146" s="10">
        <v>2</v>
      </c>
      <c r="AE146" s="28">
        <v>9</v>
      </c>
      <c r="AF146" s="8">
        <v>3</v>
      </c>
      <c r="AG146" s="8">
        <v>24</v>
      </c>
      <c r="AH146" s="8">
        <v>0</v>
      </c>
      <c r="AI146" s="9"/>
      <c r="AJ146" s="8"/>
      <c r="AK146" s="8"/>
      <c r="AL146" s="10"/>
    </row>
    <row r="147" spans="1:38" x14ac:dyDescent="0.2">
      <c r="A147" s="56" t="s">
        <v>174</v>
      </c>
      <c r="B147" s="56" t="s">
        <v>240</v>
      </c>
      <c r="C147" s="42">
        <v>2</v>
      </c>
      <c r="D147" s="41">
        <f>+K147+O147+S147+W147+AA147+AE147+AI147</f>
        <v>11</v>
      </c>
      <c r="E147" s="41">
        <f>+L147+P147+T147+X147+AB147+AF147+AJ147</f>
        <v>8.1999999999999993</v>
      </c>
      <c r="F147" s="41">
        <f>+M147+Q147+U147+Y147+AC147+AG147+AK147</f>
        <v>81</v>
      </c>
      <c r="G147" s="41">
        <f>+N147+R147+V147+Z147+AD147+AH147+AL147</f>
        <v>3</v>
      </c>
      <c r="H147" s="11">
        <f>+D147/C147</f>
        <v>5.5</v>
      </c>
      <c r="I147" s="11">
        <f>+F147/E147</f>
        <v>9.8780487804878057</v>
      </c>
      <c r="J147" s="11">
        <f>+F147/G147</f>
        <v>27</v>
      </c>
      <c r="K147" s="29"/>
      <c r="L147" s="8">
        <v>1</v>
      </c>
      <c r="M147" s="8">
        <v>15</v>
      </c>
      <c r="N147" s="10">
        <v>0</v>
      </c>
      <c r="O147" s="8"/>
      <c r="P147" s="8"/>
      <c r="Q147" s="8"/>
      <c r="R147" s="8"/>
      <c r="S147" s="25"/>
      <c r="T147" s="8">
        <v>3</v>
      </c>
      <c r="U147" s="8">
        <v>23</v>
      </c>
      <c r="V147" s="10">
        <v>0</v>
      </c>
      <c r="W147" s="8"/>
      <c r="X147" s="8"/>
      <c r="Y147" s="8"/>
      <c r="Z147" s="8"/>
      <c r="AA147" s="31">
        <v>11</v>
      </c>
      <c r="AB147" s="8">
        <v>1.2</v>
      </c>
      <c r="AC147" s="8">
        <v>9</v>
      </c>
      <c r="AD147" s="10">
        <v>1</v>
      </c>
      <c r="AE147" s="29"/>
      <c r="AF147" s="8">
        <v>3</v>
      </c>
      <c r="AG147" s="8">
        <v>34</v>
      </c>
      <c r="AH147" s="8">
        <v>2</v>
      </c>
      <c r="AI147" s="9"/>
      <c r="AJ147" s="8"/>
      <c r="AK147" s="8"/>
      <c r="AL147" s="10"/>
    </row>
    <row r="148" spans="1:38" x14ac:dyDescent="0.2">
      <c r="A148" s="56" t="s">
        <v>172</v>
      </c>
      <c r="B148" s="56" t="s">
        <v>240</v>
      </c>
      <c r="C148" s="42">
        <v>4</v>
      </c>
      <c r="D148" s="41">
        <f>+K148+O148+S148+W148+AA148+AE148+AI148</f>
        <v>22</v>
      </c>
      <c r="E148" s="41">
        <f>+L148+P148+T148+X148+AB148+AF148+AJ148</f>
        <v>0</v>
      </c>
      <c r="F148" s="41">
        <f>+M148+Q148+U148+Y148+AC148+AG148+AK148</f>
        <v>0</v>
      </c>
      <c r="G148" s="41">
        <f>+N148+R148+V148+Z148+AD148+AH148+AL148</f>
        <v>0</v>
      </c>
      <c r="H148" s="11">
        <f>+D148/C148</f>
        <v>5.5</v>
      </c>
      <c r="I148" s="11"/>
      <c r="J148" s="11"/>
      <c r="K148" s="8">
        <v>1</v>
      </c>
      <c r="L148" s="8"/>
      <c r="M148" s="8"/>
      <c r="N148" s="10"/>
      <c r="O148" s="8">
        <v>4</v>
      </c>
      <c r="P148" s="8"/>
      <c r="Q148" s="8"/>
      <c r="R148" s="8"/>
      <c r="S148" s="9">
        <v>3</v>
      </c>
      <c r="T148" s="8"/>
      <c r="U148" s="8"/>
      <c r="V148" s="10"/>
      <c r="W148" s="8"/>
      <c r="X148" s="8"/>
      <c r="Y148" s="8"/>
      <c r="Z148" s="8"/>
      <c r="AA148" s="9">
        <v>14</v>
      </c>
      <c r="AB148" s="8"/>
      <c r="AC148" s="8"/>
      <c r="AD148" s="10"/>
      <c r="AE148" s="8"/>
      <c r="AF148" s="8"/>
      <c r="AG148" s="8"/>
      <c r="AH148" s="8"/>
      <c r="AI148" s="9"/>
      <c r="AJ148" s="8"/>
      <c r="AK148" s="8"/>
      <c r="AL148" s="10"/>
    </row>
    <row r="149" spans="1:38" x14ac:dyDescent="0.2">
      <c r="A149" s="56" t="s">
        <v>173</v>
      </c>
      <c r="B149" s="56" t="s">
        <v>240</v>
      </c>
      <c r="C149" s="42">
        <v>4</v>
      </c>
      <c r="D149" s="41">
        <f>+K149+O149+S149+W149+AA149+AE149+AI149</f>
        <v>19</v>
      </c>
      <c r="E149" s="41">
        <f>+L149+P149+T149+X149+AB149+AF149+AJ149</f>
        <v>16</v>
      </c>
      <c r="F149" s="41">
        <f>+M149+Q149+U149+Y149+AC149+AG149+AK149</f>
        <v>142</v>
      </c>
      <c r="G149" s="41">
        <f>+N149+R149+V149+Z149+AD149+AH149+AL149</f>
        <v>2</v>
      </c>
      <c r="H149" s="11">
        <f>+D149/C149</f>
        <v>4.75</v>
      </c>
      <c r="I149" s="11">
        <f>+F149/E149</f>
        <v>8.875</v>
      </c>
      <c r="J149" s="11">
        <f>+F149/G149</f>
        <v>71</v>
      </c>
      <c r="K149" s="29"/>
      <c r="L149" s="8">
        <v>3</v>
      </c>
      <c r="M149" s="8">
        <v>21</v>
      </c>
      <c r="N149" s="10">
        <v>1</v>
      </c>
      <c r="O149" s="28">
        <v>2</v>
      </c>
      <c r="P149" s="8">
        <v>3</v>
      </c>
      <c r="Q149" s="8">
        <v>25</v>
      </c>
      <c r="R149" s="8">
        <v>0</v>
      </c>
      <c r="S149" s="9">
        <v>10</v>
      </c>
      <c r="T149" s="8">
        <v>4</v>
      </c>
      <c r="U149" s="8">
        <v>32</v>
      </c>
      <c r="V149" s="10">
        <v>1</v>
      </c>
      <c r="W149" s="29"/>
      <c r="X149" s="8">
        <v>3</v>
      </c>
      <c r="Y149" s="8">
        <v>28</v>
      </c>
      <c r="Z149" s="8">
        <v>0</v>
      </c>
      <c r="AA149" s="9">
        <v>7</v>
      </c>
      <c r="AB149" s="8">
        <v>2</v>
      </c>
      <c r="AC149" s="8">
        <v>19</v>
      </c>
      <c r="AD149" s="10">
        <v>0</v>
      </c>
      <c r="AE149" s="29"/>
      <c r="AF149" s="8">
        <v>1</v>
      </c>
      <c r="AG149" s="8">
        <v>17</v>
      </c>
      <c r="AH149" s="8">
        <v>0</v>
      </c>
      <c r="AI149" s="9"/>
      <c r="AJ149" s="8"/>
      <c r="AK149" s="8"/>
      <c r="AL149" s="10"/>
    </row>
    <row r="150" spans="1:38" x14ac:dyDescent="0.2">
      <c r="A150" s="56" t="s">
        <v>187</v>
      </c>
      <c r="B150" s="56" t="s">
        <v>240</v>
      </c>
      <c r="C150" s="42">
        <v>4</v>
      </c>
      <c r="D150" s="41">
        <f>+K150+O150+S150+W150+AA150+AE150+AI150</f>
        <v>7</v>
      </c>
      <c r="E150" s="41">
        <f>+L150+P150+T150+X150+AB150+AF150+AJ150</f>
        <v>24</v>
      </c>
      <c r="F150" s="41">
        <f>+M150+Q150+U150+Y150+AC150+AG150+AK150</f>
        <v>226</v>
      </c>
      <c r="G150" s="41">
        <f>+N150+R150+V150+Z150+AD150+AH150+AL150</f>
        <v>6</v>
      </c>
      <c r="H150" s="11">
        <f>+D150/C150</f>
        <v>1.75</v>
      </c>
      <c r="I150" s="11">
        <f>+F150/E150</f>
        <v>9.4166666666666661</v>
      </c>
      <c r="J150" s="11">
        <f>+F150/G150</f>
        <v>37.666666666666664</v>
      </c>
      <c r="K150" s="28">
        <v>5</v>
      </c>
      <c r="L150" s="8">
        <v>4</v>
      </c>
      <c r="M150" s="8">
        <v>34</v>
      </c>
      <c r="N150" s="10">
        <v>1</v>
      </c>
      <c r="O150" s="8">
        <v>0</v>
      </c>
      <c r="P150" s="8">
        <v>4</v>
      </c>
      <c r="Q150" s="8">
        <v>34</v>
      </c>
      <c r="R150" s="8">
        <v>1</v>
      </c>
      <c r="S150" s="31">
        <v>2</v>
      </c>
      <c r="T150" s="8">
        <v>4</v>
      </c>
      <c r="U150" s="8">
        <v>38</v>
      </c>
      <c r="V150" s="10">
        <v>1</v>
      </c>
      <c r="W150" s="29"/>
      <c r="X150" s="8">
        <v>4</v>
      </c>
      <c r="Y150" s="8">
        <v>56</v>
      </c>
      <c r="Z150" s="8">
        <v>0</v>
      </c>
      <c r="AA150" s="9">
        <v>0</v>
      </c>
      <c r="AB150" s="8">
        <v>4</v>
      </c>
      <c r="AC150" s="8">
        <v>22</v>
      </c>
      <c r="AD150" s="10">
        <v>2</v>
      </c>
      <c r="AE150" s="29"/>
      <c r="AF150" s="8">
        <v>4</v>
      </c>
      <c r="AG150" s="8">
        <v>42</v>
      </c>
      <c r="AH150" s="8">
        <v>1</v>
      </c>
      <c r="AI150" s="9"/>
      <c r="AJ150" s="8"/>
      <c r="AK150" s="8"/>
      <c r="AL150" s="10"/>
    </row>
    <row r="151" spans="1:38" x14ac:dyDescent="0.2">
      <c r="A151" s="56" t="s">
        <v>175</v>
      </c>
      <c r="B151" s="56" t="s">
        <v>240</v>
      </c>
      <c r="C151" s="42"/>
      <c r="D151" s="41">
        <f>+K151+O151+S151+W151+AA151+AE151+AI151</f>
        <v>0</v>
      </c>
      <c r="E151" s="41">
        <f>+L151+P151+T151+X151+AB151+AF151+AJ151</f>
        <v>11</v>
      </c>
      <c r="F151" s="41">
        <f>+M151+Q151+U151+Y151+AC151+AG151+AK151</f>
        <v>85</v>
      </c>
      <c r="G151" s="41">
        <f>+N151+R151+V151+Z151+AD151+AH151+AL151</f>
        <v>5</v>
      </c>
      <c r="H151" s="11"/>
      <c r="I151" s="11">
        <f>+F151/E151</f>
        <v>7.7272727272727275</v>
      </c>
      <c r="J151" s="11">
        <f>+F151/G151</f>
        <v>17</v>
      </c>
      <c r="K151" s="8"/>
      <c r="L151" s="8"/>
      <c r="M151" s="8"/>
      <c r="N151" s="10"/>
      <c r="O151" s="8"/>
      <c r="P151" s="8"/>
      <c r="Q151" s="8"/>
      <c r="R151" s="10"/>
      <c r="S151" s="9"/>
      <c r="T151" s="8"/>
      <c r="U151" s="8"/>
      <c r="V151" s="10"/>
      <c r="W151" s="29"/>
      <c r="X151" s="8">
        <v>4</v>
      </c>
      <c r="Y151" s="8">
        <v>20</v>
      </c>
      <c r="Z151" s="8">
        <v>3</v>
      </c>
      <c r="AA151" s="25"/>
      <c r="AB151" s="8">
        <v>3</v>
      </c>
      <c r="AC151" s="8">
        <v>33</v>
      </c>
      <c r="AD151" s="10">
        <v>1</v>
      </c>
      <c r="AE151" s="29"/>
      <c r="AF151" s="8">
        <v>4</v>
      </c>
      <c r="AG151" s="8">
        <v>32</v>
      </c>
      <c r="AH151" s="8">
        <v>1</v>
      </c>
      <c r="AI151" s="9"/>
      <c r="AJ151" s="8"/>
      <c r="AK151" s="8"/>
      <c r="AL151" s="10"/>
    </row>
    <row r="152" spans="1:38" x14ac:dyDescent="0.2">
      <c r="A152" s="47" t="s">
        <v>49</v>
      </c>
      <c r="B152" s="47" t="s">
        <v>232</v>
      </c>
      <c r="C152" s="40">
        <v>6</v>
      </c>
      <c r="D152" s="41">
        <f>+K152+O152+S152+W152+AA152+AE152+AI152</f>
        <v>261</v>
      </c>
      <c r="E152" s="41">
        <f>+L152+P152+T152+X152+AB152+AF152+AJ152</f>
        <v>0</v>
      </c>
      <c r="F152" s="41">
        <f>+M152+Q152+U152+Y152+AC152+AG152+AK152</f>
        <v>0</v>
      </c>
      <c r="G152" s="41">
        <f>+N152+R152+V152+Z152+AD152+AH152+AL152</f>
        <v>0</v>
      </c>
      <c r="H152" s="11">
        <f>+D152/C152</f>
        <v>43.5</v>
      </c>
      <c r="I152" s="11"/>
      <c r="J152" s="11"/>
      <c r="K152" s="17">
        <v>20</v>
      </c>
      <c r="L152" s="17"/>
      <c r="M152" s="17"/>
      <c r="N152" s="2"/>
      <c r="O152" s="17">
        <v>24</v>
      </c>
      <c r="P152" s="17"/>
      <c r="Q152" s="17"/>
      <c r="R152" s="17"/>
      <c r="S152" s="3">
        <v>13</v>
      </c>
      <c r="T152" s="17"/>
      <c r="U152" s="17"/>
      <c r="V152" s="2"/>
      <c r="W152" s="17">
        <v>32</v>
      </c>
      <c r="X152" s="17"/>
      <c r="Y152" s="17"/>
      <c r="Z152" s="17"/>
      <c r="AA152" s="24">
        <v>64</v>
      </c>
      <c r="AB152" s="17"/>
      <c r="AC152" s="17"/>
      <c r="AD152" s="2"/>
      <c r="AE152" s="23">
        <v>108</v>
      </c>
      <c r="AF152" s="17"/>
      <c r="AG152" s="17"/>
      <c r="AH152" s="17"/>
      <c r="AI152" s="3"/>
      <c r="AJ152" s="17"/>
      <c r="AK152" s="17"/>
      <c r="AL152" s="2"/>
    </row>
    <row r="153" spans="1:38" ht="15.75" thickBot="1" x14ac:dyDescent="0.25">
      <c r="A153" s="47" t="s">
        <v>52</v>
      </c>
      <c r="B153" s="47" t="s">
        <v>232</v>
      </c>
      <c r="C153" s="40">
        <v>6</v>
      </c>
      <c r="D153" s="41">
        <f>+K153+O153+S153+W153+AA153+AE153+AI153</f>
        <v>191</v>
      </c>
      <c r="E153" s="41">
        <f>+L153+P153+T153+X153+AB153+AF153+AJ153</f>
        <v>15</v>
      </c>
      <c r="F153" s="41">
        <f>+M153+Q153+U153+Y153+AC153+AG153+AK153</f>
        <v>167</v>
      </c>
      <c r="G153" s="41">
        <f>+N153+R153+V153+Z153+AD153+AH153+AL153</f>
        <v>3</v>
      </c>
      <c r="H153" s="11">
        <f>+D153/C153</f>
        <v>31.833333333333332</v>
      </c>
      <c r="I153" s="11">
        <f>+F153/E153</f>
        <v>11.133333333333333</v>
      </c>
      <c r="J153" s="11">
        <f>+F153/G153</f>
        <v>55.666666666666664</v>
      </c>
      <c r="K153" s="17">
        <v>0</v>
      </c>
      <c r="L153" s="17">
        <v>3</v>
      </c>
      <c r="M153" s="17">
        <v>38</v>
      </c>
      <c r="N153" s="2">
        <v>0</v>
      </c>
      <c r="O153" s="17">
        <v>101</v>
      </c>
      <c r="P153" s="17">
        <v>2</v>
      </c>
      <c r="Q153" s="17">
        <v>17</v>
      </c>
      <c r="R153" s="17">
        <v>0</v>
      </c>
      <c r="S153" s="3">
        <v>40</v>
      </c>
      <c r="T153" s="17">
        <v>1</v>
      </c>
      <c r="U153" s="17">
        <v>18</v>
      </c>
      <c r="V153" s="2">
        <v>0</v>
      </c>
      <c r="W153" s="17">
        <v>0</v>
      </c>
      <c r="X153" s="17">
        <v>3</v>
      </c>
      <c r="Y153" s="17">
        <v>33</v>
      </c>
      <c r="Z153" s="17">
        <v>2</v>
      </c>
      <c r="AA153" s="3">
        <v>42</v>
      </c>
      <c r="AB153" s="17">
        <v>2</v>
      </c>
      <c r="AC153" s="17">
        <v>22</v>
      </c>
      <c r="AD153" s="2">
        <v>0</v>
      </c>
      <c r="AE153" s="17">
        <v>8</v>
      </c>
      <c r="AF153" s="17">
        <v>4</v>
      </c>
      <c r="AG153" s="17">
        <v>39</v>
      </c>
      <c r="AH153" s="17">
        <v>1</v>
      </c>
      <c r="AI153" s="3"/>
      <c r="AJ153" s="17"/>
      <c r="AK153" s="17"/>
      <c r="AL153" s="2"/>
    </row>
    <row r="154" spans="1:38" ht="15.75" customHeight="1" x14ac:dyDescent="0.2">
      <c r="A154" s="47" t="s">
        <v>48</v>
      </c>
      <c r="B154" s="47" t="s">
        <v>232</v>
      </c>
      <c r="C154" s="40">
        <v>6</v>
      </c>
      <c r="D154" s="41">
        <f>+K154+O154+S154+W154+AA154+AE154+AI154</f>
        <v>189</v>
      </c>
      <c r="E154" s="41">
        <f>+L154+P154+T154+X154+AB154+AF154+AJ154</f>
        <v>6</v>
      </c>
      <c r="F154" s="41">
        <f>+M154+Q154+U154+Y154+AC154+AG154+AK154</f>
        <v>87</v>
      </c>
      <c r="G154" s="41">
        <f>+N154+R154+V154+Z154+AD154+AH154+AL154</f>
        <v>2</v>
      </c>
      <c r="H154" s="11">
        <f>+D154/C154</f>
        <v>31.5</v>
      </c>
      <c r="I154" s="11">
        <f>+F154/E154</f>
        <v>14.5</v>
      </c>
      <c r="J154" s="11">
        <f>+F154/G154</f>
        <v>43.5</v>
      </c>
      <c r="K154" s="18">
        <v>3</v>
      </c>
      <c r="L154" s="18">
        <v>3</v>
      </c>
      <c r="M154" s="18">
        <v>36</v>
      </c>
      <c r="N154" s="19">
        <v>2</v>
      </c>
      <c r="O154" s="18">
        <v>56</v>
      </c>
      <c r="P154" s="18">
        <v>2</v>
      </c>
      <c r="Q154" s="18">
        <v>38</v>
      </c>
      <c r="R154" s="18">
        <v>0</v>
      </c>
      <c r="S154" s="7">
        <v>11</v>
      </c>
      <c r="T154" s="18"/>
      <c r="U154" s="18"/>
      <c r="V154" s="19"/>
      <c r="W154" s="60">
        <v>64</v>
      </c>
      <c r="X154" s="18"/>
      <c r="Y154" s="18"/>
      <c r="Z154" s="18"/>
      <c r="AA154" s="32">
        <v>55</v>
      </c>
      <c r="AB154" s="18">
        <v>1</v>
      </c>
      <c r="AC154" s="18">
        <v>13</v>
      </c>
      <c r="AD154" s="19">
        <v>0</v>
      </c>
      <c r="AE154" s="18">
        <v>0</v>
      </c>
      <c r="AF154" s="18"/>
      <c r="AG154" s="18"/>
      <c r="AH154" s="18"/>
      <c r="AI154" s="7"/>
      <c r="AJ154" s="18"/>
      <c r="AK154" s="18"/>
      <c r="AL154" s="19"/>
    </row>
    <row r="155" spans="1:38" x14ac:dyDescent="0.2">
      <c r="A155" s="47" t="s">
        <v>50</v>
      </c>
      <c r="B155" s="47" t="s">
        <v>232</v>
      </c>
      <c r="C155" s="40">
        <v>5</v>
      </c>
      <c r="D155" s="41">
        <f>+K155+O155+S155+W155+AA155+AE155+AI155</f>
        <v>78</v>
      </c>
      <c r="E155" s="41">
        <f>+L155+P155+T155+X155+AB155+AF155+AJ155</f>
        <v>8</v>
      </c>
      <c r="F155" s="41">
        <f>+M155+Q155+U155+Y155+AC155+AG155+AK155</f>
        <v>70</v>
      </c>
      <c r="G155" s="41">
        <f>+N155+R155+V155+Z155+AD155+AH155+AL155</f>
        <v>0</v>
      </c>
      <c r="H155" s="11">
        <f>+D155/C155</f>
        <v>15.6</v>
      </c>
      <c r="I155" s="11">
        <f>+F155/E155</f>
        <v>8.75</v>
      </c>
      <c r="J155" s="11"/>
      <c r="K155" s="17">
        <v>40</v>
      </c>
      <c r="L155" s="17"/>
      <c r="M155" s="17"/>
      <c r="N155" s="2"/>
      <c r="O155" s="17">
        <v>0</v>
      </c>
      <c r="P155" s="17">
        <v>3</v>
      </c>
      <c r="Q155" s="17">
        <v>28</v>
      </c>
      <c r="R155" s="17">
        <v>0</v>
      </c>
      <c r="S155" s="3">
        <v>21</v>
      </c>
      <c r="T155" s="17"/>
      <c r="U155" s="17"/>
      <c r="V155" s="2"/>
      <c r="W155" s="17">
        <v>11</v>
      </c>
      <c r="X155" s="17">
        <v>1</v>
      </c>
      <c r="Y155" s="17">
        <v>12</v>
      </c>
      <c r="Z155" s="17">
        <v>0</v>
      </c>
      <c r="AA155" s="3"/>
      <c r="AB155" s="17"/>
      <c r="AC155" s="17"/>
      <c r="AD155" s="2"/>
      <c r="AE155" s="17">
        <v>6</v>
      </c>
      <c r="AF155" s="17">
        <v>4</v>
      </c>
      <c r="AG155" s="17">
        <v>30</v>
      </c>
      <c r="AH155" s="17">
        <v>0</v>
      </c>
      <c r="AI155" s="3"/>
      <c r="AJ155" s="17"/>
      <c r="AK155" s="17"/>
      <c r="AL155" s="2"/>
    </row>
    <row r="156" spans="1:38" x14ac:dyDescent="0.2">
      <c r="A156" s="47" t="s">
        <v>51</v>
      </c>
      <c r="B156" s="47" t="s">
        <v>232</v>
      </c>
      <c r="C156" s="40">
        <v>3</v>
      </c>
      <c r="D156" s="41">
        <f>+K156+O156+S156+W156+AA156+AE156+AI156</f>
        <v>46</v>
      </c>
      <c r="E156" s="41">
        <f>+L156+P156+T156+X156+AB156+AF156+AJ156</f>
        <v>0</v>
      </c>
      <c r="F156" s="41">
        <f>+M156+Q156+U156+Y156+AC156+AG156+AK156</f>
        <v>0</v>
      </c>
      <c r="G156" s="41">
        <f>+N156+R156+V156+Z156+AD156+AH156+AL156</f>
        <v>0</v>
      </c>
      <c r="H156" s="11">
        <f>+D156/C156</f>
        <v>15.333333333333334</v>
      </c>
      <c r="I156" s="11"/>
      <c r="J156" s="11"/>
      <c r="K156" s="17">
        <v>13</v>
      </c>
      <c r="L156" s="17"/>
      <c r="M156" s="17"/>
      <c r="N156" s="2"/>
      <c r="O156" s="17">
        <v>5</v>
      </c>
      <c r="P156" s="17"/>
      <c r="Q156" s="17"/>
      <c r="R156" s="17"/>
      <c r="S156" s="3"/>
      <c r="T156" s="17"/>
      <c r="U156" s="17"/>
      <c r="V156" s="2"/>
      <c r="W156" s="17"/>
      <c r="X156" s="17"/>
      <c r="Y156" s="17"/>
      <c r="Z156" s="17"/>
      <c r="AA156" s="3"/>
      <c r="AB156" s="17"/>
      <c r="AC156" s="17"/>
      <c r="AD156" s="2"/>
      <c r="AE156" s="17">
        <v>28</v>
      </c>
      <c r="AF156" s="17"/>
      <c r="AG156" s="17"/>
      <c r="AH156" s="17"/>
      <c r="AI156" s="3"/>
      <c r="AJ156" s="17"/>
      <c r="AK156" s="17"/>
      <c r="AL156" s="2"/>
    </row>
    <row r="157" spans="1:38" x14ac:dyDescent="0.2">
      <c r="A157" s="47" t="s">
        <v>54</v>
      </c>
      <c r="B157" s="47" t="s">
        <v>232</v>
      </c>
      <c r="C157" s="40">
        <v>3</v>
      </c>
      <c r="D157" s="41">
        <f>+K157+O157+S157+W157+AA157+AE157+AI157</f>
        <v>41</v>
      </c>
      <c r="E157" s="41">
        <f>+L157+P157+T157+X157+AB157+AF157+AJ157</f>
        <v>11.1</v>
      </c>
      <c r="F157" s="41">
        <f>+M157+Q157+U157+Y157+AC157+AG157+AK157</f>
        <v>105</v>
      </c>
      <c r="G157" s="41">
        <f>+N157+R157+V157+Z157+AD157+AH157+AL157</f>
        <v>3</v>
      </c>
      <c r="H157" s="11">
        <f>+D157/C157</f>
        <v>13.666666666666666</v>
      </c>
      <c r="I157" s="11">
        <f>+F157/E157</f>
        <v>9.4594594594594597</v>
      </c>
      <c r="J157" s="11">
        <f>+F157/G157</f>
        <v>35</v>
      </c>
      <c r="K157" s="17">
        <v>8</v>
      </c>
      <c r="L157" s="17">
        <v>3</v>
      </c>
      <c r="M157" s="17">
        <v>27</v>
      </c>
      <c r="N157" s="2">
        <v>1</v>
      </c>
      <c r="O157" s="22"/>
      <c r="P157" s="17">
        <v>3</v>
      </c>
      <c r="Q157" s="17">
        <v>26</v>
      </c>
      <c r="R157" s="17">
        <v>2</v>
      </c>
      <c r="S157" s="3">
        <v>20</v>
      </c>
      <c r="T157" s="17">
        <v>3</v>
      </c>
      <c r="U157" s="17">
        <v>39</v>
      </c>
      <c r="V157" s="2">
        <v>0</v>
      </c>
      <c r="W157" s="23">
        <v>13</v>
      </c>
      <c r="X157" s="17">
        <v>2.1</v>
      </c>
      <c r="Y157" s="17">
        <v>13</v>
      </c>
      <c r="Z157" s="17">
        <v>0</v>
      </c>
      <c r="AA157" s="3"/>
      <c r="AB157" s="17"/>
      <c r="AC157" s="17"/>
      <c r="AD157" s="2"/>
      <c r="AE157" s="17"/>
      <c r="AF157" s="17"/>
      <c r="AG157" s="17"/>
      <c r="AH157" s="17"/>
      <c r="AI157" s="3"/>
      <c r="AJ157" s="17"/>
      <c r="AK157" s="17"/>
      <c r="AL157" s="2"/>
    </row>
    <row r="158" spans="1:38" x14ac:dyDescent="0.2">
      <c r="A158" s="47" t="s">
        <v>47</v>
      </c>
      <c r="B158" s="47" t="s">
        <v>232</v>
      </c>
      <c r="C158" s="40">
        <v>4</v>
      </c>
      <c r="D158" s="41">
        <f>+K158+O158+S158+W158+AA158+AE158+AI158</f>
        <v>54</v>
      </c>
      <c r="E158" s="41">
        <f>+L158+P158+T158+X158+AB158+AF158+AJ158</f>
        <v>11</v>
      </c>
      <c r="F158" s="41">
        <f>+M158+Q158+U158+Y158+AC158+AG158+AK158</f>
        <v>103</v>
      </c>
      <c r="G158" s="41">
        <f>+N158+R158+V158+Z158+AD158+AH158+AL158</f>
        <v>2</v>
      </c>
      <c r="H158" s="11">
        <f>+D158/C158</f>
        <v>13.5</v>
      </c>
      <c r="I158" s="11">
        <f>+F158/E158</f>
        <v>9.3636363636363633</v>
      </c>
      <c r="J158" s="11">
        <f>+F158/G158</f>
        <v>51.5</v>
      </c>
      <c r="K158" s="17">
        <v>37</v>
      </c>
      <c r="L158" s="17">
        <v>4</v>
      </c>
      <c r="M158" s="17">
        <v>48</v>
      </c>
      <c r="N158" s="2">
        <v>2</v>
      </c>
      <c r="O158" s="17"/>
      <c r="P158" s="17"/>
      <c r="Q158" s="17"/>
      <c r="R158" s="17"/>
      <c r="S158" s="3">
        <v>1</v>
      </c>
      <c r="T158" s="17">
        <v>3</v>
      </c>
      <c r="U158" s="17">
        <v>18</v>
      </c>
      <c r="V158" s="2">
        <v>0</v>
      </c>
      <c r="W158" s="17">
        <v>9</v>
      </c>
      <c r="X158" s="17">
        <v>1</v>
      </c>
      <c r="Y158" s="17">
        <v>12</v>
      </c>
      <c r="Z158" s="17">
        <v>0</v>
      </c>
      <c r="AA158" s="20"/>
      <c r="AB158" s="17">
        <v>2</v>
      </c>
      <c r="AC158" s="17">
        <v>12</v>
      </c>
      <c r="AD158" s="2">
        <v>0</v>
      </c>
      <c r="AE158" s="17">
        <v>7</v>
      </c>
      <c r="AF158" s="17">
        <v>1</v>
      </c>
      <c r="AG158" s="17">
        <v>13</v>
      </c>
      <c r="AH158" s="17">
        <v>0</v>
      </c>
      <c r="AI158" s="3"/>
      <c r="AJ158" s="17"/>
      <c r="AK158" s="17"/>
      <c r="AL158" s="2"/>
    </row>
    <row r="159" spans="1:38" x14ac:dyDescent="0.2">
      <c r="A159" s="47" t="s">
        <v>55</v>
      </c>
      <c r="B159" s="47" t="s">
        <v>232</v>
      </c>
      <c r="C159" s="40">
        <v>2</v>
      </c>
      <c r="D159" s="41">
        <f>+K159+O159+S159+W159+AA159+AE159+AI159</f>
        <v>15</v>
      </c>
      <c r="E159" s="41">
        <f>+L159+P159+T159+X159+AB159+AF159+AJ159</f>
        <v>12</v>
      </c>
      <c r="F159" s="41">
        <f>+M159+Q159+U159+Y159+AC159+AG159+AK159</f>
        <v>94</v>
      </c>
      <c r="G159" s="41">
        <f>+N159+R159+V159+Z159+AD159+AH159+AL159</f>
        <v>3</v>
      </c>
      <c r="H159" s="11">
        <f>+D159/C159</f>
        <v>7.5</v>
      </c>
      <c r="I159" s="11">
        <f>+F159/E159</f>
        <v>7.833333333333333</v>
      </c>
      <c r="J159" s="11">
        <f>+F159/G159</f>
        <v>31.333333333333332</v>
      </c>
      <c r="K159" s="17">
        <v>8</v>
      </c>
      <c r="L159" s="17">
        <v>1</v>
      </c>
      <c r="M159" s="17">
        <v>13</v>
      </c>
      <c r="N159" s="2">
        <v>0</v>
      </c>
      <c r="O159" s="17"/>
      <c r="P159" s="17"/>
      <c r="Q159" s="17"/>
      <c r="R159" s="17"/>
      <c r="S159" s="3">
        <v>7</v>
      </c>
      <c r="T159" s="17">
        <v>4</v>
      </c>
      <c r="U159" s="17">
        <v>31</v>
      </c>
      <c r="V159" s="2">
        <v>1</v>
      </c>
      <c r="W159" s="22"/>
      <c r="X159" s="17">
        <v>2</v>
      </c>
      <c r="Y159" s="17">
        <v>18</v>
      </c>
      <c r="Z159" s="17">
        <v>0</v>
      </c>
      <c r="AA159" s="20"/>
      <c r="AB159" s="17">
        <v>3</v>
      </c>
      <c r="AC159" s="17">
        <v>16</v>
      </c>
      <c r="AD159" s="2">
        <v>1</v>
      </c>
      <c r="AE159" s="22"/>
      <c r="AF159" s="17">
        <v>2</v>
      </c>
      <c r="AG159" s="17">
        <v>16</v>
      </c>
      <c r="AH159" s="17">
        <v>1</v>
      </c>
      <c r="AI159" s="3"/>
      <c r="AJ159" s="17"/>
      <c r="AK159" s="17"/>
      <c r="AL159" s="2"/>
    </row>
    <row r="160" spans="1:38" x14ac:dyDescent="0.2">
      <c r="A160" s="47" t="s">
        <v>56</v>
      </c>
      <c r="B160" s="47" t="s">
        <v>232</v>
      </c>
      <c r="C160" s="40">
        <v>3</v>
      </c>
      <c r="D160" s="41">
        <f>+K160+O160+S160+W160+AA160+AE160+AI160</f>
        <v>19</v>
      </c>
      <c r="E160" s="41">
        <f>+L160+P160+T160+X160+AB160+AF160+AJ160</f>
        <v>10</v>
      </c>
      <c r="F160" s="41">
        <f>+M160+Q160+U160+Y160+AC160+AG160+AK160</f>
        <v>80</v>
      </c>
      <c r="G160" s="41">
        <f>+N160+R160+V160+Z160+AD160+AH160+AL160</f>
        <v>3</v>
      </c>
      <c r="H160" s="11">
        <f>+D160/C160</f>
        <v>6.333333333333333</v>
      </c>
      <c r="I160" s="11">
        <f>+F160/E160</f>
        <v>8</v>
      </c>
      <c r="J160" s="11">
        <f>+F160/G160</f>
        <v>26.666666666666668</v>
      </c>
      <c r="K160" s="23">
        <v>9</v>
      </c>
      <c r="L160" s="17">
        <v>1</v>
      </c>
      <c r="M160" s="17">
        <v>15</v>
      </c>
      <c r="N160" s="2">
        <v>0</v>
      </c>
      <c r="O160" s="23">
        <v>1</v>
      </c>
      <c r="P160" s="17"/>
      <c r="Q160" s="17"/>
      <c r="R160" s="17"/>
      <c r="S160" s="24">
        <v>9</v>
      </c>
      <c r="T160" s="17"/>
      <c r="U160" s="17"/>
      <c r="V160" s="2"/>
      <c r="W160" s="22"/>
      <c r="X160" s="17">
        <v>4</v>
      </c>
      <c r="Y160" s="17">
        <v>17</v>
      </c>
      <c r="Z160" s="17">
        <v>2</v>
      </c>
      <c r="AA160" s="20"/>
      <c r="AB160" s="17">
        <v>4</v>
      </c>
      <c r="AC160" s="17">
        <v>39</v>
      </c>
      <c r="AD160" s="2">
        <v>1</v>
      </c>
      <c r="AE160" s="22"/>
      <c r="AF160" s="17">
        <v>1</v>
      </c>
      <c r="AG160" s="17">
        <v>9</v>
      </c>
      <c r="AH160" s="17">
        <v>0</v>
      </c>
      <c r="AI160" s="3"/>
      <c r="AJ160" s="17"/>
      <c r="AK160" s="17"/>
      <c r="AL160" s="2"/>
    </row>
    <row r="161" spans="1:38" x14ac:dyDescent="0.2">
      <c r="A161" s="47" t="s">
        <v>53</v>
      </c>
      <c r="B161" s="47" t="s">
        <v>232</v>
      </c>
      <c r="C161" s="40">
        <v>4</v>
      </c>
      <c r="D161" s="41">
        <f>+K161+O161+S161+W161+AA161+AE161+AI161</f>
        <v>21</v>
      </c>
      <c r="E161" s="41">
        <f>+L161+P161+T161+X161+AB161+AF161+AJ161</f>
        <v>0</v>
      </c>
      <c r="F161" s="41">
        <f>+M161+Q161+U161+Y161+AC161+AG161+AK161</f>
        <v>0</v>
      </c>
      <c r="G161" s="41">
        <f>+N161+R161+V161+Z161+AD161+AH161+AL161</f>
        <v>0</v>
      </c>
      <c r="H161" s="11">
        <f>+D161/C161</f>
        <v>5.25</v>
      </c>
      <c r="I161" s="11"/>
      <c r="J161" s="11"/>
      <c r="K161" s="17">
        <v>1</v>
      </c>
      <c r="L161" s="17"/>
      <c r="M161" s="17"/>
      <c r="N161" s="2"/>
      <c r="O161" s="23">
        <v>4</v>
      </c>
      <c r="P161" s="17"/>
      <c r="Q161" s="17"/>
      <c r="R161" s="17"/>
      <c r="S161" s="3">
        <v>9</v>
      </c>
      <c r="T161" s="17"/>
      <c r="U161" s="17"/>
      <c r="V161" s="2"/>
      <c r="W161" s="17"/>
      <c r="X161" s="17"/>
      <c r="Y161" s="17"/>
      <c r="Z161" s="17"/>
      <c r="AA161" s="3"/>
      <c r="AB161" s="17"/>
      <c r="AC161" s="17"/>
      <c r="AD161" s="2"/>
      <c r="AE161" s="23">
        <v>7</v>
      </c>
      <c r="AF161" s="17"/>
      <c r="AG161" s="17"/>
      <c r="AH161" s="17"/>
      <c r="AI161" s="3"/>
      <c r="AJ161" s="17"/>
      <c r="AK161" s="17"/>
      <c r="AL161" s="2"/>
    </row>
    <row r="162" spans="1:38" x14ac:dyDescent="0.2">
      <c r="A162" s="47" t="s">
        <v>59</v>
      </c>
      <c r="B162" s="47" t="s">
        <v>232</v>
      </c>
      <c r="C162" s="40">
        <v>1</v>
      </c>
      <c r="D162" s="41">
        <f>+K162+O162+S162+W162+AA162+AE162+AI162</f>
        <v>2</v>
      </c>
      <c r="E162" s="41">
        <f>+L162+P162+T162+X162+AB162+AF162+AJ162</f>
        <v>4</v>
      </c>
      <c r="F162" s="41">
        <f>+M162+Q162+U162+Y162+AC162+AG162+AK162</f>
        <v>28</v>
      </c>
      <c r="G162" s="41">
        <f>+N162+R162+V162+Z162+AD162+AH162+AL162</f>
        <v>0</v>
      </c>
      <c r="H162" s="11">
        <f>+D162/C162</f>
        <v>2</v>
      </c>
      <c r="I162" s="11">
        <f>+F162/E162</f>
        <v>7</v>
      </c>
      <c r="J162" s="11"/>
      <c r="K162" s="17"/>
      <c r="L162" s="17"/>
      <c r="M162" s="17"/>
      <c r="N162" s="2"/>
      <c r="O162" s="22"/>
      <c r="P162" s="17">
        <v>2</v>
      </c>
      <c r="Q162" s="17">
        <v>15</v>
      </c>
      <c r="R162" s="17">
        <v>0</v>
      </c>
      <c r="S162" s="3">
        <v>2</v>
      </c>
      <c r="T162" s="17">
        <v>1</v>
      </c>
      <c r="U162" s="17">
        <v>5</v>
      </c>
      <c r="V162" s="2">
        <v>0</v>
      </c>
      <c r="W162" s="22"/>
      <c r="X162" s="17">
        <v>1</v>
      </c>
      <c r="Y162" s="17">
        <v>8</v>
      </c>
      <c r="Z162" s="17">
        <v>0</v>
      </c>
      <c r="AA162" s="3"/>
      <c r="AB162" s="17"/>
      <c r="AC162" s="17"/>
      <c r="AD162" s="2"/>
      <c r="AE162" s="17"/>
      <c r="AF162" s="17"/>
      <c r="AG162" s="17"/>
      <c r="AH162" s="17"/>
      <c r="AI162" s="3"/>
      <c r="AJ162" s="17"/>
      <c r="AK162" s="17"/>
      <c r="AL162" s="2"/>
    </row>
    <row r="163" spans="1:38" x14ac:dyDescent="0.2">
      <c r="A163" s="47" t="s">
        <v>57</v>
      </c>
      <c r="B163" s="47" t="s">
        <v>232</v>
      </c>
      <c r="C163" s="40">
        <v>3</v>
      </c>
      <c r="D163" s="41">
        <f>+K163+O163+S163+W163+AA163+AE163+AI163</f>
        <v>0</v>
      </c>
      <c r="E163" s="41">
        <f>+L163+P163+T163+X163+AB163+AF163+AJ163</f>
        <v>14</v>
      </c>
      <c r="F163" s="41">
        <f>+M163+Q163+U163+Y163+AC163+AG163+AK163</f>
        <v>124</v>
      </c>
      <c r="G163" s="41">
        <f>+N163+R163+V163+Z163+AD163+AH163+AL163</f>
        <v>2</v>
      </c>
      <c r="H163" s="11">
        <f>+D163/C163</f>
        <v>0</v>
      </c>
      <c r="I163" s="11">
        <f>+F163/E163</f>
        <v>8.8571428571428577</v>
      </c>
      <c r="J163" s="11">
        <f>+F163/G163</f>
        <v>62</v>
      </c>
      <c r="K163" s="23">
        <v>0</v>
      </c>
      <c r="L163" s="17">
        <v>1</v>
      </c>
      <c r="M163" s="17">
        <v>8</v>
      </c>
      <c r="N163" s="2">
        <v>0</v>
      </c>
      <c r="O163" s="22"/>
      <c r="P163" s="17">
        <v>4</v>
      </c>
      <c r="Q163" s="17">
        <v>54</v>
      </c>
      <c r="R163" s="17">
        <v>1</v>
      </c>
      <c r="S163" s="24">
        <v>0</v>
      </c>
      <c r="T163" s="17">
        <v>4</v>
      </c>
      <c r="U163" s="17">
        <v>23</v>
      </c>
      <c r="V163" s="2">
        <v>1</v>
      </c>
      <c r="W163" s="22"/>
      <c r="X163" s="17">
        <v>1</v>
      </c>
      <c r="Y163" s="17">
        <v>9</v>
      </c>
      <c r="Z163" s="17">
        <v>0</v>
      </c>
      <c r="AA163" s="20"/>
      <c r="AB163" s="17">
        <v>4</v>
      </c>
      <c r="AC163" s="17">
        <v>30</v>
      </c>
      <c r="AD163" s="2">
        <v>0</v>
      </c>
      <c r="AE163" s="17">
        <v>0</v>
      </c>
      <c r="AF163" s="17"/>
      <c r="AG163" s="17"/>
      <c r="AH163" s="17"/>
      <c r="AI163" s="3"/>
      <c r="AJ163" s="17"/>
      <c r="AK163" s="17"/>
      <c r="AL163" s="2"/>
    </row>
    <row r="164" spans="1:38" x14ac:dyDescent="0.2">
      <c r="A164" s="47" t="s">
        <v>58</v>
      </c>
      <c r="B164" s="47" t="s">
        <v>232</v>
      </c>
      <c r="C164" s="40"/>
      <c r="D164" s="41">
        <f>+K164+O164+S164+W164+AA164+AE164+AI164</f>
        <v>0</v>
      </c>
      <c r="E164" s="41">
        <f>+L164+P164+T164+X164+AB164+AF164+AJ164</f>
        <v>24</v>
      </c>
      <c r="F164" s="41">
        <f>+M164+Q164+U164+Y164+AC164+AG164+AK164</f>
        <v>191</v>
      </c>
      <c r="G164" s="41">
        <f>+N164+R164+V164+Z164+AD164+AH164+AL164</f>
        <v>6</v>
      </c>
      <c r="H164" s="11"/>
      <c r="I164" s="11">
        <f>+F164/E164</f>
        <v>7.958333333333333</v>
      </c>
      <c r="J164" s="11">
        <f>+F164/G164</f>
        <v>31.833333333333332</v>
      </c>
      <c r="K164" s="22"/>
      <c r="L164" s="17">
        <v>4</v>
      </c>
      <c r="M164" s="17">
        <v>24</v>
      </c>
      <c r="N164" s="2">
        <v>1</v>
      </c>
      <c r="O164" s="22"/>
      <c r="P164" s="17">
        <v>4</v>
      </c>
      <c r="Q164" s="17">
        <v>39</v>
      </c>
      <c r="R164" s="17">
        <v>1</v>
      </c>
      <c r="S164" s="20"/>
      <c r="T164" s="17">
        <v>4</v>
      </c>
      <c r="U164" s="17">
        <v>36</v>
      </c>
      <c r="V164" s="2">
        <v>1</v>
      </c>
      <c r="W164" s="22"/>
      <c r="X164" s="17">
        <v>4</v>
      </c>
      <c r="Y164" s="17">
        <v>12</v>
      </c>
      <c r="Z164" s="17">
        <v>1</v>
      </c>
      <c r="AA164" s="20"/>
      <c r="AB164" s="17">
        <v>4</v>
      </c>
      <c r="AC164" s="17">
        <v>23</v>
      </c>
      <c r="AD164" s="2">
        <v>2</v>
      </c>
      <c r="AE164" s="22"/>
      <c r="AF164" s="17">
        <v>4</v>
      </c>
      <c r="AG164" s="17">
        <v>57</v>
      </c>
      <c r="AH164" s="17">
        <v>0</v>
      </c>
      <c r="AI164" s="3"/>
      <c r="AJ164" s="17"/>
      <c r="AK164" s="17"/>
      <c r="AL164" s="2"/>
    </row>
    <row r="165" spans="1:38" x14ac:dyDescent="0.2">
      <c r="A165" s="43" t="s">
        <v>6</v>
      </c>
      <c r="B165" s="43" t="s">
        <v>229</v>
      </c>
      <c r="C165" s="40">
        <v>6</v>
      </c>
      <c r="D165" s="41">
        <f>+K165+O165+S165+W165+AA165+AE165+AI165</f>
        <v>269</v>
      </c>
      <c r="E165" s="41">
        <f>+L165+P165+T165+X165+AB165+AF165+AJ165</f>
        <v>0</v>
      </c>
      <c r="F165" s="41">
        <f>+M165+Q165+U165+Y165+AC165+AG165+AK165</f>
        <v>0</v>
      </c>
      <c r="G165" s="41">
        <f>+N165+R165+V165+Z165+AD165+AH165+AL165</f>
        <v>0</v>
      </c>
      <c r="H165" s="11">
        <f>+D165/C165</f>
        <v>44.833333333333336</v>
      </c>
      <c r="I165" s="11"/>
      <c r="J165" s="11"/>
      <c r="K165" s="17">
        <v>4</v>
      </c>
      <c r="L165" s="17"/>
      <c r="M165" s="17"/>
      <c r="N165" s="2"/>
      <c r="O165" s="17">
        <v>33</v>
      </c>
      <c r="P165" s="17"/>
      <c r="Q165" s="17"/>
      <c r="R165" s="2"/>
      <c r="S165" s="24">
        <v>68</v>
      </c>
      <c r="T165" s="17"/>
      <c r="U165" s="17"/>
      <c r="V165" s="2"/>
      <c r="W165" s="17">
        <v>78</v>
      </c>
      <c r="X165" s="17"/>
      <c r="Y165" s="17"/>
      <c r="Z165" s="17"/>
      <c r="AA165" s="24">
        <v>80</v>
      </c>
      <c r="AB165" s="17"/>
      <c r="AC165" s="17"/>
      <c r="AD165" s="2"/>
      <c r="AE165" s="17">
        <v>6</v>
      </c>
      <c r="AF165" s="17"/>
      <c r="AG165" s="17"/>
      <c r="AH165" s="17"/>
      <c r="AI165" s="3"/>
      <c r="AJ165" s="17"/>
      <c r="AK165" s="17"/>
      <c r="AL165" s="2"/>
    </row>
    <row r="166" spans="1:38" ht="15.75" thickBot="1" x14ac:dyDescent="0.25">
      <c r="A166" s="43" t="s">
        <v>10</v>
      </c>
      <c r="B166" s="43" t="s">
        <v>229</v>
      </c>
      <c r="C166" s="40">
        <v>5</v>
      </c>
      <c r="D166" s="41">
        <f>+K166+O166+S166+W166+AA166+AE166+AI166</f>
        <v>163</v>
      </c>
      <c r="E166" s="41">
        <f>+L166+P166+T166+X166+AB166+AF166+AJ166</f>
        <v>21.4</v>
      </c>
      <c r="F166" s="41">
        <f>+M166+Q166+U166+Y166+AC166+AG166+AK166</f>
        <v>182</v>
      </c>
      <c r="G166" s="41">
        <f>+N166+R166+V166+Z166+AD166+AH166+AL166</f>
        <v>7</v>
      </c>
      <c r="H166" s="11">
        <f>+D166/C166</f>
        <v>32.6</v>
      </c>
      <c r="I166" s="11">
        <f>+F166/E166</f>
        <v>8.5046728971962615</v>
      </c>
      <c r="J166" s="11">
        <f>+F166/G166</f>
        <v>26</v>
      </c>
      <c r="K166" s="17">
        <v>44</v>
      </c>
      <c r="L166" s="17">
        <v>2.4</v>
      </c>
      <c r="M166" s="17">
        <v>22</v>
      </c>
      <c r="N166" s="2">
        <v>1</v>
      </c>
      <c r="O166" s="23">
        <v>71</v>
      </c>
      <c r="P166" s="17">
        <v>3</v>
      </c>
      <c r="Q166" s="17">
        <v>14</v>
      </c>
      <c r="R166" s="17">
        <v>2</v>
      </c>
      <c r="S166" s="20"/>
      <c r="T166" s="17">
        <v>4</v>
      </c>
      <c r="U166" s="17">
        <v>38</v>
      </c>
      <c r="V166" s="2">
        <v>2</v>
      </c>
      <c r="W166" s="17">
        <v>1</v>
      </c>
      <c r="X166" s="17">
        <v>4</v>
      </c>
      <c r="Y166" s="17">
        <v>32</v>
      </c>
      <c r="Z166" s="17">
        <v>1</v>
      </c>
      <c r="AA166" s="3">
        <v>0</v>
      </c>
      <c r="AB166" s="17">
        <v>4</v>
      </c>
      <c r="AC166" s="17">
        <v>34</v>
      </c>
      <c r="AD166" s="2">
        <v>1</v>
      </c>
      <c r="AE166" s="17">
        <v>47</v>
      </c>
      <c r="AF166" s="17">
        <v>4</v>
      </c>
      <c r="AG166" s="17">
        <v>42</v>
      </c>
      <c r="AH166" s="17">
        <v>0</v>
      </c>
      <c r="AI166" s="3"/>
      <c r="AJ166" s="17"/>
      <c r="AK166" s="17"/>
      <c r="AL166" s="2"/>
    </row>
    <row r="167" spans="1:38" ht="15.75" customHeight="1" x14ac:dyDescent="0.2">
      <c r="A167" s="43" t="s">
        <v>13</v>
      </c>
      <c r="B167" s="43" t="s">
        <v>229</v>
      </c>
      <c r="C167" s="40">
        <v>1</v>
      </c>
      <c r="D167" s="41">
        <f>+K167+O167+S167+W167+AA167+AE167+AI167</f>
        <v>31</v>
      </c>
      <c r="E167" s="41">
        <f>+L167+P167+T167+X167+AB167+AF167+AJ167</f>
        <v>14</v>
      </c>
      <c r="F167" s="41">
        <f>+M167+Q167+U167+Y167+AC167+AG167+AK167</f>
        <v>124</v>
      </c>
      <c r="G167" s="41">
        <f>+N167+R167+V167+Z167+AD167+AH167+AL167</f>
        <v>3</v>
      </c>
      <c r="H167" s="11">
        <f>+D167/C167</f>
        <v>31</v>
      </c>
      <c r="I167" s="11">
        <f>+F167/E167</f>
        <v>8.8571428571428577</v>
      </c>
      <c r="J167" s="11">
        <f>+F167/G167</f>
        <v>41.333333333333336</v>
      </c>
      <c r="K167" s="65">
        <v>31</v>
      </c>
      <c r="L167" s="18">
        <v>4</v>
      </c>
      <c r="M167" s="18">
        <v>33</v>
      </c>
      <c r="N167" s="19">
        <v>1</v>
      </c>
      <c r="O167" s="21"/>
      <c r="P167" s="18">
        <v>2</v>
      </c>
      <c r="Q167" s="18">
        <v>11</v>
      </c>
      <c r="R167" s="18">
        <v>1</v>
      </c>
      <c r="S167" s="26"/>
      <c r="T167" s="18">
        <v>2</v>
      </c>
      <c r="U167" s="18">
        <v>19</v>
      </c>
      <c r="V167" s="19">
        <v>0</v>
      </c>
      <c r="W167" s="21"/>
      <c r="X167" s="18">
        <v>2</v>
      </c>
      <c r="Y167" s="18">
        <v>22</v>
      </c>
      <c r="Z167" s="18">
        <v>1</v>
      </c>
      <c r="AA167" s="7"/>
      <c r="AB167" s="18"/>
      <c r="AC167" s="18"/>
      <c r="AD167" s="19"/>
      <c r="AE167" s="21"/>
      <c r="AF167" s="18">
        <v>4</v>
      </c>
      <c r="AG167" s="18">
        <v>39</v>
      </c>
      <c r="AH167" s="18">
        <v>0</v>
      </c>
      <c r="AI167" s="7"/>
      <c r="AJ167" s="18"/>
      <c r="AK167" s="18"/>
      <c r="AL167" s="19"/>
    </row>
    <row r="168" spans="1:38" x14ac:dyDescent="0.2">
      <c r="A168" s="43" t="s">
        <v>8</v>
      </c>
      <c r="B168" s="43" t="s">
        <v>229</v>
      </c>
      <c r="C168" s="40">
        <v>6</v>
      </c>
      <c r="D168" s="41">
        <f>+K168+O168+S168+W168+AA168+AE168+AI168</f>
        <v>169</v>
      </c>
      <c r="E168" s="41">
        <f>+L168+P168+T168+X168+AB168+AF168+AJ168</f>
        <v>0</v>
      </c>
      <c r="F168" s="41">
        <f>+M168+Q168+U168+Y168+AC168+AG168+AK168</f>
        <v>0</v>
      </c>
      <c r="G168" s="41">
        <f>+N168+R168+V168+Z168+AD168+AH168+AL168</f>
        <v>0</v>
      </c>
      <c r="H168" s="11">
        <f>+D168/C168</f>
        <v>28.166666666666668</v>
      </c>
      <c r="I168" s="11"/>
      <c r="J168" s="11"/>
      <c r="K168" s="17">
        <v>1</v>
      </c>
      <c r="L168" s="17"/>
      <c r="M168" s="17"/>
      <c r="N168" s="2"/>
      <c r="O168" s="17">
        <v>12</v>
      </c>
      <c r="P168" s="17"/>
      <c r="Q168" s="17"/>
      <c r="R168" s="17"/>
      <c r="S168" s="3">
        <v>62</v>
      </c>
      <c r="T168" s="17"/>
      <c r="U168" s="17"/>
      <c r="V168" s="2"/>
      <c r="W168" s="17">
        <v>27</v>
      </c>
      <c r="X168" s="17"/>
      <c r="Y168" s="17"/>
      <c r="Z168" s="17"/>
      <c r="AA168" s="3">
        <v>37</v>
      </c>
      <c r="AB168" s="17"/>
      <c r="AC168" s="17"/>
      <c r="AD168" s="2"/>
      <c r="AE168" s="17">
        <v>30</v>
      </c>
      <c r="AF168" s="17"/>
      <c r="AG168" s="17"/>
      <c r="AH168" s="17"/>
      <c r="AI168" s="3"/>
      <c r="AJ168" s="17"/>
      <c r="AK168" s="17"/>
      <c r="AL168" s="2"/>
    </row>
    <row r="169" spans="1:38" x14ac:dyDescent="0.2">
      <c r="A169" s="43" t="s">
        <v>9</v>
      </c>
      <c r="B169" s="43" t="s">
        <v>229</v>
      </c>
      <c r="C169" s="40">
        <v>5</v>
      </c>
      <c r="D169" s="41">
        <f>+K169+O169+S169+W169+AA169+AE169+AI169</f>
        <v>112</v>
      </c>
      <c r="E169" s="41">
        <f>+L169+P169+T169+X169+AB169+AF169+AJ169</f>
        <v>0</v>
      </c>
      <c r="F169" s="41">
        <f>+M169+Q169+U169+Y169+AC169+AG169+AK169</f>
        <v>0</v>
      </c>
      <c r="G169" s="41">
        <f>+N169+R169+V169+Z169+AD169+AH169+AL169</f>
        <v>0</v>
      </c>
      <c r="H169" s="11">
        <f>+D169/C169</f>
        <v>22.4</v>
      </c>
      <c r="I169" s="11"/>
      <c r="J169" s="11"/>
      <c r="K169" s="17">
        <v>5</v>
      </c>
      <c r="L169" s="17"/>
      <c r="M169" s="17"/>
      <c r="N169" s="2"/>
      <c r="O169" s="17">
        <v>22</v>
      </c>
      <c r="P169" s="17"/>
      <c r="Q169" s="17"/>
      <c r="R169" s="17"/>
      <c r="S169" s="3"/>
      <c r="T169" s="17"/>
      <c r="U169" s="17"/>
      <c r="V169" s="2"/>
      <c r="W169" s="17">
        <v>44</v>
      </c>
      <c r="X169" s="17"/>
      <c r="Y169" s="17"/>
      <c r="Z169" s="17"/>
      <c r="AA169" s="3">
        <v>22</v>
      </c>
      <c r="AB169" s="17"/>
      <c r="AC169" s="17"/>
      <c r="AD169" s="2"/>
      <c r="AE169" s="17">
        <v>19</v>
      </c>
      <c r="AF169" s="17"/>
      <c r="AG169" s="17"/>
      <c r="AH169" s="17"/>
      <c r="AI169" s="3"/>
      <c r="AJ169" s="17"/>
      <c r="AK169" s="17"/>
      <c r="AL169" s="2"/>
    </row>
    <row r="170" spans="1:38" x14ac:dyDescent="0.2">
      <c r="A170" s="43" t="s">
        <v>7</v>
      </c>
      <c r="B170" s="43" t="s">
        <v>229</v>
      </c>
      <c r="C170" s="40">
        <v>5</v>
      </c>
      <c r="D170" s="41">
        <f>+K170+O170+S170+W170+AA170+AE170+AI170</f>
        <v>111</v>
      </c>
      <c r="E170" s="41">
        <f>+L170+P170+T170+X170+AB170+AF170+AJ170</f>
        <v>0</v>
      </c>
      <c r="F170" s="41">
        <f>+M170+Q170+U170+Y170+AC170+AG170+AK170</f>
        <v>0</v>
      </c>
      <c r="G170" s="41">
        <f>+N170+R170+V170+Z170+AD170+AH170+AL170</f>
        <v>0</v>
      </c>
      <c r="H170" s="11">
        <f>+D170/C170</f>
        <v>22.2</v>
      </c>
      <c r="I170" s="11"/>
      <c r="J170" s="11"/>
      <c r="K170" s="17">
        <v>21</v>
      </c>
      <c r="L170" s="17"/>
      <c r="M170" s="17"/>
      <c r="N170" s="2"/>
      <c r="O170" s="17">
        <v>26</v>
      </c>
      <c r="P170" s="17"/>
      <c r="Q170" s="17"/>
      <c r="R170" s="17"/>
      <c r="S170" s="3">
        <v>28</v>
      </c>
      <c r="T170" s="17"/>
      <c r="U170" s="17"/>
      <c r="V170" s="2"/>
      <c r="W170" s="17">
        <v>7</v>
      </c>
      <c r="X170" s="17"/>
      <c r="Y170" s="17"/>
      <c r="Z170" s="17"/>
      <c r="AA170" s="3"/>
      <c r="AB170" s="17"/>
      <c r="AC170" s="17"/>
      <c r="AD170" s="2"/>
      <c r="AE170" s="23">
        <v>29</v>
      </c>
      <c r="AF170" s="17"/>
      <c r="AG170" s="17"/>
      <c r="AH170" s="17"/>
      <c r="AI170" s="3"/>
      <c r="AJ170" s="17"/>
      <c r="AK170" s="17"/>
      <c r="AL170" s="2"/>
    </row>
    <row r="171" spans="1:38" x14ac:dyDescent="0.2">
      <c r="A171" s="43" t="s">
        <v>12</v>
      </c>
      <c r="B171" s="43" t="s">
        <v>229</v>
      </c>
      <c r="C171" s="40">
        <v>6</v>
      </c>
      <c r="D171" s="41">
        <f>+K171+O171+S171+W171+AA171+AE171+AI171</f>
        <v>65</v>
      </c>
      <c r="E171" s="41">
        <f>+L171+P171+T171+X171+AB171+AF171+AJ171</f>
        <v>0</v>
      </c>
      <c r="F171" s="41">
        <f>+M171+Q171+U171+Y171+AC171+AG171+AK171</f>
        <v>0</v>
      </c>
      <c r="G171" s="41">
        <f>+N171+R171+V171+Z171+AD171+AH171+AL171</f>
        <v>0</v>
      </c>
      <c r="H171" s="11">
        <f>+D171/C171</f>
        <v>10.833333333333334</v>
      </c>
      <c r="I171" s="11"/>
      <c r="J171" s="11"/>
      <c r="K171" s="16">
        <v>26</v>
      </c>
      <c r="L171" s="17"/>
      <c r="M171" s="17"/>
      <c r="N171" s="2"/>
      <c r="O171" s="17">
        <v>2</v>
      </c>
      <c r="P171" s="17"/>
      <c r="Q171" s="17"/>
      <c r="R171" s="17"/>
      <c r="S171" s="24">
        <v>10</v>
      </c>
      <c r="T171" s="17"/>
      <c r="U171" s="17"/>
      <c r="V171" s="2"/>
      <c r="W171" s="17">
        <v>12</v>
      </c>
      <c r="X171" s="17"/>
      <c r="Y171" s="17"/>
      <c r="Z171" s="17"/>
      <c r="AA171" s="24">
        <v>8</v>
      </c>
      <c r="AB171" s="17"/>
      <c r="AC171" s="17"/>
      <c r="AD171" s="2"/>
      <c r="AE171" s="17">
        <v>7</v>
      </c>
      <c r="AF171" s="17"/>
      <c r="AG171" s="17"/>
      <c r="AH171" s="17"/>
      <c r="AI171" s="12"/>
      <c r="AJ171" s="17"/>
      <c r="AK171" s="17"/>
      <c r="AL171" s="2"/>
    </row>
    <row r="172" spans="1:38" x14ac:dyDescent="0.2">
      <c r="A172" s="43" t="s">
        <v>14</v>
      </c>
      <c r="B172" s="43" t="s">
        <v>229</v>
      </c>
      <c r="C172" s="40">
        <v>2</v>
      </c>
      <c r="D172" s="41">
        <f>+K172+O172+S172+W172+AA172+AE172+AI172</f>
        <v>21</v>
      </c>
      <c r="E172" s="41">
        <f>+L172+P172+T172+X172+AB172+AF172+AJ172</f>
        <v>0</v>
      </c>
      <c r="F172" s="41">
        <f>+M172+Q172+U172+Y172+AC172+AG172+AK172</f>
        <v>0</v>
      </c>
      <c r="G172" s="41">
        <f>+N172+R172+V172+Z172+AD172+AH172+AL172</f>
        <v>0</v>
      </c>
      <c r="H172" s="11">
        <f>+D172/C172</f>
        <v>10.5</v>
      </c>
      <c r="I172" s="11"/>
      <c r="J172" s="11"/>
      <c r="K172" s="23">
        <v>20</v>
      </c>
      <c r="L172" s="17"/>
      <c r="M172" s="17"/>
      <c r="N172" s="2"/>
      <c r="O172" s="17"/>
      <c r="P172" s="17"/>
      <c r="Q172" s="17"/>
      <c r="R172" s="17"/>
      <c r="S172" s="3"/>
      <c r="T172" s="17"/>
      <c r="U172" s="17"/>
      <c r="V172" s="2"/>
      <c r="W172" s="17"/>
      <c r="X172" s="17"/>
      <c r="Y172" s="17"/>
      <c r="Z172" s="17"/>
      <c r="AA172" s="3"/>
      <c r="AB172" s="17"/>
      <c r="AC172" s="17"/>
      <c r="AD172" s="2"/>
      <c r="AE172" s="17">
        <v>1</v>
      </c>
      <c r="AF172" s="17"/>
      <c r="AG172" s="17"/>
      <c r="AH172" s="17"/>
      <c r="AI172" s="3"/>
      <c r="AJ172" s="17"/>
      <c r="AK172" s="17"/>
      <c r="AL172" s="2"/>
    </row>
    <row r="173" spans="1:38" x14ac:dyDescent="0.2">
      <c r="A173" s="43" t="s">
        <v>11</v>
      </c>
      <c r="B173" s="43" t="s">
        <v>229</v>
      </c>
      <c r="C173" s="40">
        <v>3</v>
      </c>
      <c r="D173" s="41">
        <f>+K173+O173+S173+W173+AA173+AE173+AI173</f>
        <v>20</v>
      </c>
      <c r="E173" s="41">
        <f>+L173+P173+T173+X173+AB173+AF173+AJ173</f>
        <v>1</v>
      </c>
      <c r="F173" s="41">
        <f>+M173+Q173+U173+Y173+AC173+AG173+AK173</f>
        <v>6</v>
      </c>
      <c r="G173" s="41">
        <f>+N173+R173+V173+Z173+AD173+AH173+AL173</f>
        <v>0</v>
      </c>
      <c r="H173" s="11">
        <f>+D173/C173</f>
        <v>6.666666666666667</v>
      </c>
      <c r="I173" s="11">
        <f>+F173/E173</f>
        <v>6</v>
      </c>
      <c r="J173" s="11"/>
      <c r="K173" s="17">
        <v>10</v>
      </c>
      <c r="L173" s="17"/>
      <c r="M173" s="17"/>
      <c r="N173" s="2"/>
      <c r="O173" s="61">
        <v>9</v>
      </c>
      <c r="P173" s="17">
        <v>1</v>
      </c>
      <c r="Q173" s="17">
        <v>6</v>
      </c>
      <c r="R173" s="17">
        <v>0</v>
      </c>
      <c r="S173" s="3"/>
      <c r="T173" s="17"/>
      <c r="U173" s="17"/>
      <c r="V173" s="2"/>
      <c r="W173" s="17"/>
      <c r="X173" s="17"/>
      <c r="Y173" s="17"/>
      <c r="Z173" s="17"/>
      <c r="AA173" s="3"/>
      <c r="AB173" s="17"/>
      <c r="AC173" s="17"/>
      <c r="AD173" s="2"/>
      <c r="AE173" s="17">
        <v>1</v>
      </c>
      <c r="AF173" s="17"/>
      <c r="AG173" s="17"/>
      <c r="AH173" s="17"/>
      <c r="AI173" s="3"/>
      <c r="AJ173" s="17"/>
      <c r="AK173" s="17"/>
      <c r="AL173" s="2"/>
    </row>
    <row r="174" spans="1:38" x14ac:dyDescent="0.2">
      <c r="A174" s="43" t="s">
        <v>15</v>
      </c>
      <c r="B174" s="43" t="s">
        <v>229</v>
      </c>
      <c r="C174" s="40">
        <v>3</v>
      </c>
      <c r="D174" s="41">
        <f>+K174+O174+S174+W174+AA174+AE174+AI174</f>
        <v>18</v>
      </c>
      <c r="E174" s="41">
        <f>+L174+P174+T174+X174+AB174+AF174+AJ174</f>
        <v>22</v>
      </c>
      <c r="F174" s="41">
        <f>+M174+Q174+U174+Y174+AC174+AG174+AK174</f>
        <v>164</v>
      </c>
      <c r="G174" s="41">
        <f>+N174+R174+V174+Z174+AD174+AH174+AL174</f>
        <v>10</v>
      </c>
      <c r="H174" s="11">
        <f>+D174/C174</f>
        <v>6</v>
      </c>
      <c r="I174" s="11">
        <f>+F174/E174</f>
        <v>7.4545454545454541</v>
      </c>
      <c r="J174" s="11">
        <f>+F174/G174</f>
        <v>16.399999999999999</v>
      </c>
      <c r="K174" s="17">
        <v>4</v>
      </c>
      <c r="L174" s="17">
        <v>4</v>
      </c>
      <c r="M174" s="17">
        <v>52</v>
      </c>
      <c r="N174" s="2">
        <v>1</v>
      </c>
      <c r="O174" s="22"/>
      <c r="P174" s="17">
        <v>4</v>
      </c>
      <c r="Q174" s="17">
        <v>15</v>
      </c>
      <c r="R174" s="17">
        <v>4</v>
      </c>
      <c r="S174" s="20"/>
      <c r="T174" s="17">
        <v>4</v>
      </c>
      <c r="U174" s="17">
        <v>30</v>
      </c>
      <c r="V174" s="2">
        <v>1</v>
      </c>
      <c r="W174" s="23">
        <v>8</v>
      </c>
      <c r="X174" s="17">
        <v>2</v>
      </c>
      <c r="Y174" s="17">
        <v>20</v>
      </c>
      <c r="Z174" s="17">
        <v>0</v>
      </c>
      <c r="AA174" s="20"/>
      <c r="AB174" s="17">
        <v>4</v>
      </c>
      <c r="AC174" s="17">
        <v>29</v>
      </c>
      <c r="AD174" s="2">
        <v>1</v>
      </c>
      <c r="AE174" s="23">
        <v>6</v>
      </c>
      <c r="AF174" s="17">
        <v>4</v>
      </c>
      <c r="AG174" s="17">
        <v>18</v>
      </c>
      <c r="AH174" s="17">
        <v>3</v>
      </c>
      <c r="AI174" s="3"/>
      <c r="AJ174" s="17"/>
      <c r="AK174" s="17"/>
      <c r="AL174" s="2"/>
    </row>
    <row r="175" spans="1:38" x14ac:dyDescent="0.2">
      <c r="A175" s="43" t="s">
        <v>16</v>
      </c>
      <c r="B175" s="43" t="s">
        <v>229</v>
      </c>
      <c r="C175" s="40">
        <v>1</v>
      </c>
      <c r="D175" s="41">
        <f>+K175+O175+S175+W175+AA175+AE175+AI175</f>
        <v>0</v>
      </c>
      <c r="E175" s="41">
        <f>+L175+P175+T175+X175+AB175+AF175+AJ175</f>
        <v>24</v>
      </c>
      <c r="F175" s="41">
        <f>+M175+Q175+U175+Y175+AC175+AG175+AK175</f>
        <v>189</v>
      </c>
      <c r="G175" s="41">
        <f>+N175+R175+V175+Z175+AD175+AH175+AL175</f>
        <v>8</v>
      </c>
      <c r="H175" s="11">
        <f>+D175/C175</f>
        <v>0</v>
      </c>
      <c r="I175" s="11">
        <f>+F175/E175</f>
        <v>7.875</v>
      </c>
      <c r="J175" s="11">
        <f>+F175/G175</f>
        <v>23.625</v>
      </c>
      <c r="K175" s="22"/>
      <c r="L175" s="17">
        <v>4</v>
      </c>
      <c r="M175" s="17">
        <v>40</v>
      </c>
      <c r="N175" s="2">
        <v>0</v>
      </c>
      <c r="O175" s="22"/>
      <c r="P175" s="17">
        <v>4</v>
      </c>
      <c r="Q175" s="17">
        <v>20</v>
      </c>
      <c r="R175" s="17">
        <v>1</v>
      </c>
      <c r="S175" s="20"/>
      <c r="T175" s="17">
        <v>4</v>
      </c>
      <c r="U175" s="17">
        <v>42</v>
      </c>
      <c r="V175" s="2">
        <v>3</v>
      </c>
      <c r="W175" s="23">
        <v>0</v>
      </c>
      <c r="X175" s="17">
        <v>4</v>
      </c>
      <c r="Y175" s="17">
        <v>37</v>
      </c>
      <c r="Z175" s="17">
        <v>1</v>
      </c>
      <c r="AA175" s="20"/>
      <c r="AB175" s="17">
        <v>4</v>
      </c>
      <c r="AC175" s="17">
        <v>20</v>
      </c>
      <c r="AD175" s="2">
        <v>2</v>
      </c>
      <c r="AE175" s="17"/>
      <c r="AF175" s="17">
        <v>4</v>
      </c>
      <c r="AG175" s="17">
        <v>30</v>
      </c>
      <c r="AH175" s="17">
        <v>1</v>
      </c>
      <c r="AI175" s="3"/>
      <c r="AJ175" s="17"/>
      <c r="AK175" s="17"/>
      <c r="AL175" s="2"/>
    </row>
    <row r="176" spans="1:38" x14ac:dyDescent="0.2">
      <c r="A176" s="43" t="s">
        <v>19</v>
      </c>
      <c r="B176" s="43" t="s">
        <v>229</v>
      </c>
      <c r="C176" s="40"/>
      <c r="D176" s="41">
        <f>+K176+O176+S176+W176+AA176+AE176+AI176</f>
        <v>0</v>
      </c>
      <c r="E176" s="41">
        <f>+L176+P176+T176+X176+AB176+AF176+AJ176</f>
        <v>23</v>
      </c>
      <c r="F176" s="41">
        <f>+M176+Q176+U176+Y176+AC176+AG176+AK176</f>
        <v>146</v>
      </c>
      <c r="G176" s="41">
        <f>+N176+R176+V176+Z176+AD176+AH176+AL176</f>
        <v>8</v>
      </c>
      <c r="H176" s="11"/>
      <c r="I176" s="11">
        <f>+F176/E176</f>
        <v>6.3478260869565215</v>
      </c>
      <c r="J176" s="11">
        <f>+F176/G176</f>
        <v>18.25</v>
      </c>
      <c r="K176" s="27"/>
      <c r="L176" s="17">
        <v>4</v>
      </c>
      <c r="M176" s="17">
        <v>31</v>
      </c>
      <c r="N176" s="2">
        <v>1</v>
      </c>
      <c r="O176" s="22"/>
      <c r="P176" s="17">
        <v>4</v>
      </c>
      <c r="Q176" s="17">
        <v>21</v>
      </c>
      <c r="R176" s="17">
        <v>1</v>
      </c>
      <c r="S176" s="20"/>
      <c r="T176" s="17">
        <v>3</v>
      </c>
      <c r="U176" s="17">
        <v>19</v>
      </c>
      <c r="V176" s="2">
        <v>2</v>
      </c>
      <c r="W176" s="22"/>
      <c r="X176" s="17">
        <v>4</v>
      </c>
      <c r="Y176" s="17">
        <v>16</v>
      </c>
      <c r="Z176" s="17">
        <v>1</v>
      </c>
      <c r="AA176" s="20"/>
      <c r="AB176" s="17">
        <v>4</v>
      </c>
      <c r="AC176" s="17">
        <v>33</v>
      </c>
      <c r="AD176" s="2">
        <v>1</v>
      </c>
      <c r="AE176" s="22"/>
      <c r="AF176" s="17">
        <v>4</v>
      </c>
      <c r="AG176" s="17">
        <v>26</v>
      </c>
      <c r="AH176" s="17">
        <v>2</v>
      </c>
      <c r="AI176" s="3"/>
      <c r="AJ176" s="17"/>
      <c r="AK176" s="17"/>
      <c r="AL176" s="2"/>
    </row>
    <row r="177" spans="1:38" x14ac:dyDescent="0.2">
      <c r="A177" s="43" t="s">
        <v>17</v>
      </c>
      <c r="B177" s="43" t="s">
        <v>229</v>
      </c>
      <c r="C177" s="40"/>
      <c r="D177" s="41">
        <f>+K177+O177+S177+W177+AA177+AE177+AI177</f>
        <v>0</v>
      </c>
      <c r="E177" s="41">
        <f>+L177+P177+T177+X177+AB177+AF177+AJ177</f>
        <v>12.4</v>
      </c>
      <c r="F177" s="41">
        <f>+M177+Q177+U177+Y177+AC177+AG177+AK177</f>
        <v>140</v>
      </c>
      <c r="G177" s="41">
        <f>+N177+R177+V177+Z177+AD177+AH177+AL177</f>
        <v>5</v>
      </c>
      <c r="H177" s="11"/>
      <c r="I177" s="11">
        <f>+F177/E177</f>
        <v>11.29032258064516</v>
      </c>
      <c r="J177" s="11">
        <f>+F177/G177</f>
        <v>28</v>
      </c>
      <c r="K177" s="17"/>
      <c r="L177" s="17"/>
      <c r="M177" s="17"/>
      <c r="N177" s="2"/>
      <c r="O177" s="22"/>
      <c r="P177" s="17">
        <v>1.4</v>
      </c>
      <c r="Q177" s="17">
        <v>15</v>
      </c>
      <c r="R177" s="17">
        <v>0</v>
      </c>
      <c r="S177" s="20"/>
      <c r="T177" s="17">
        <v>3</v>
      </c>
      <c r="U177" s="17">
        <v>26</v>
      </c>
      <c r="V177" s="2">
        <v>1</v>
      </c>
      <c r="W177" s="22"/>
      <c r="X177" s="17">
        <v>4</v>
      </c>
      <c r="Y177" s="17">
        <v>61</v>
      </c>
      <c r="Z177" s="17">
        <v>1</v>
      </c>
      <c r="AA177" s="20"/>
      <c r="AB177" s="17">
        <v>4</v>
      </c>
      <c r="AC177" s="17">
        <v>38</v>
      </c>
      <c r="AD177" s="2">
        <v>3</v>
      </c>
      <c r="AE177" s="17"/>
      <c r="AF177" s="17"/>
      <c r="AG177" s="17"/>
      <c r="AH177" s="17"/>
      <c r="AI177" s="3"/>
      <c r="AJ177" s="17"/>
      <c r="AK177" s="17"/>
      <c r="AL177" s="2"/>
    </row>
    <row r="178" spans="1:38" x14ac:dyDescent="0.2">
      <c r="A178" s="43" t="s">
        <v>18</v>
      </c>
      <c r="B178" s="43" t="s">
        <v>229</v>
      </c>
      <c r="C178" s="40"/>
      <c r="D178" s="41">
        <f>+K178+O178+S178+W178+AA178+AE178+AI178</f>
        <v>0</v>
      </c>
      <c r="E178" s="41">
        <f>+L178+P178+T178+X178+AB178+AF178+AJ178</f>
        <v>0</v>
      </c>
      <c r="F178" s="41">
        <f>+M178+Q178+U178+Y178+AC178+AG178+AK178</f>
        <v>0</v>
      </c>
      <c r="G178" s="41">
        <f>+N178+R178+V178+Z178+AD178+AH178+AL178</f>
        <v>0</v>
      </c>
      <c r="H178" s="11"/>
      <c r="I178" s="11"/>
      <c r="J178" s="11"/>
      <c r="K178" s="17"/>
      <c r="L178" s="17"/>
      <c r="M178" s="17"/>
      <c r="N178" s="2"/>
      <c r="O178" s="17"/>
      <c r="P178" s="17"/>
      <c r="Q178" s="17"/>
      <c r="R178" s="2"/>
      <c r="S178" s="3"/>
      <c r="T178" s="17"/>
      <c r="U178" s="17"/>
      <c r="V178" s="2"/>
      <c r="W178" s="17"/>
      <c r="X178" s="17"/>
      <c r="Y178" s="17"/>
      <c r="Z178" s="17"/>
      <c r="AA178" s="3"/>
      <c r="AB178" s="17"/>
      <c r="AC178" s="17"/>
      <c r="AD178" s="2"/>
      <c r="AE178" s="17"/>
      <c r="AF178" s="17"/>
      <c r="AG178" s="17"/>
      <c r="AH178" s="17"/>
      <c r="AI178" s="3"/>
      <c r="AJ178" s="17"/>
      <c r="AK178" s="17"/>
      <c r="AL178" s="2"/>
    </row>
    <row r="179" spans="1:38" ht="15.75" thickBot="1" x14ac:dyDescent="0.25">
      <c r="A179" s="54" t="s">
        <v>142</v>
      </c>
      <c r="B179" s="54" t="s">
        <v>238</v>
      </c>
      <c r="C179" s="42">
        <v>6</v>
      </c>
      <c r="D179" s="41">
        <f>+K179+O179+S179+W179+AA179+AE179+AI179</f>
        <v>254</v>
      </c>
      <c r="E179" s="41">
        <f>+L179+P179+T179+X179+AB179+AF179+AJ179</f>
        <v>2</v>
      </c>
      <c r="F179" s="41">
        <f>+M179+Q179+U179+Y179+AC179+AG179+AK179</f>
        <v>20</v>
      </c>
      <c r="G179" s="41">
        <f>+N179+R179+V179+Z179+AD179+AH179+AL179</f>
        <v>2</v>
      </c>
      <c r="H179" s="11">
        <f>+D179/C179</f>
        <v>42.333333333333336</v>
      </c>
      <c r="I179" s="11">
        <f>+F179/E179</f>
        <v>10</v>
      </c>
      <c r="J179" s="11">
        <f>+F179/G179</f>
        <v>10</v>
      </c>
      <c r="K179" s="8">
        <v>29</v>
      </c>
      <c r="L179" s="8"/>
      <c r="M179" s="8"/>
      <c r="N179" s="10"/>
      <c r="O179" s="8">
        <v>38</v>
      </c>
      <c r="P179" s="8"/>
      <c r="Q179" s="8"/>
      <c r="R179" s="8"/>
      <c r="S179" s="9">
        <v>18</v>
      </c>
      <c r="T179" s="8">
        <v>2</v>
      </c>
      <c r="U179" s="8">
        <v>20</v>
      </c>
      <c r="V179" s="10">
        <v>2</v>
      </c>
      <c r="W179" s="28">
        <v>102</v>
      </c>
      <c r="X179" s="8"/>
      <c r="Y179" s="8"/>
      <c r="Z179" s="8"/>
      <c r="AA179" s="9">
        <v>66</v>
      </c>
      <c r="AB179" s="8"/>
      <c r="AC179" s="8"/>
      <c r="AD179" s="10"/>
      <c r="AE179" s="8">
        <v>1</v>
      </c>
      <c r="AF179" s="8"/>
      <c r="AG179" s="8"/>
      <c r="AH179" s="8"/>
      <c r="AI179" s="9"/>
      <c r="AJ179" s="8"/>
      <c r="AK179" s="8"/>
      <c r="AL179" s="10"/>
    </row>
    <row r="180" spans="1:38" ht="15.75" customHeight="1" x14ac:dyDescent="0.2">
      <c r="A180" s="54" t="s">
        <v>149</v>
      </c>
      <c r="B180" s="54" t="s">
        <v>238</v>
      </c>
      <c r="C180" s="42">
        <v>2</v>
      </c>
      <c r="D180" s="41">
        <f>+K180+O180+S180+W180+AA180+AE180+AI180</f>
        <v>60</v>
      </c>
      <c r="E180" s="41">
        <f>+L180+P180+T180+X180+AB180+AF180+AJ180</f>
        <v>3</v>
      </c>
      <c r="F180" s="41">
        <f>+M180+Q180+U180+Y180+AC180+AG180+AK180</f>
        <v>23</v>
      </c>
      <c r="G180" s="41">
        <f>+N180+R180+V180+Z180+AD180+AH180+AL180</f>
        <v>3</v>
      </c>
      <c r="H180" s="11">
        <f>+D180/C180</f>
        <v>30</v>
      </c>
      <c r="I180" s="11">
        <f>+F180/E180</f>
        <v>7.666666666666667</v>
      </c>
      <c r="J180" s="11">
        <f>+F180/G180</f>
        <v>7.666666666666667</v>
      </c>
      <c r="K180" s="30">
        <v>2</v>
      </c>
      <c r="L180" s="14">
        <v>2</v>
      </c>
      <c r="M180" s="14">
        <v>14</v>
      </c>
      <c r="N180" s="15">
        <v>2</v>
      </c>
      <c r="O180" s="33"/>
      <c r="P180" s="14">
        <v>1</v>
      </c>
      <c r="Q180" s="14">
        <v>9</v>
      </c>
      <c r="R180" s="14">
        <v>1</v>
      </c>
      <c r="S180" s="13">
        <v>58</v>
      </c>
      <c r="T180" s="14"/>
      <c r="U180" s="14"/>
      <c r="V180" s="15"/>
      <c r="W180" s="14"/>
      <c r="X180" s="14"/>
      <c r="Y180" s="14"/>
      <c r="Z180" s="14"/>
      <c r="AA180" s="13"/>
      <c r="AB180" s="14"/>
      <c r="AC180" s="14"/>
      <c r="AD180" s="15"/>
      <c r="AE180" s="14"/>
      <c r="AF180" s="14"/>
      <c r="AG180" s="14"/>
      <c r="AH180" s="14"/>
      <c r="AI180" s="13"/>
      <c r="AJ180" s="14"/>
      <c r="AK180" s="14"/>
      <c r="AL180" s="15"/>
    </row>
    <row r="181" spans="1:38" x14ac:dyDescent="0.2">
      <c r="A181" s="54" t="s">
        <v>144</v>
      </c>
      <c r="B181" s="54" t="s">
        <v>238</v>
      </c>
      <c r="C181" s="40">
        <v>4</v>
      </c>
      <c r="D181" s="41">
        <f>+K181+O181+S181+W181+AA181+AE181+AI181</f>
        <v>89</v>
      </c>
      <c r="E181" s="41">
        <f>+L181+P181+T181+X181+AB181+AF181+AJ181</f>
        <v>16.5</v>
      </c>
      <c r="F181" s="41">
        <f>+M181+Q181+U181+Y181+AC181+AG181+AK181</f>
        <v>113</v>
      </c>
      <c r="G181" s="41">
        <f>+N181+R181+V181+Z181+AD181+AH181+AL181</f>
        <v>5</v>
      </c>
      <c r="H181" s="11">
        <f>+D181/C181</f>
        <v>22.25</v>
      </c>
      <c r="I181" s="11">
        <f>+F181/E181</f>
        <v>6.8484848484848486</v>
      </c>
      <c r="J181" s="11">
        <f>+F181/G181</f>
        <v>22.6</v>
      </c>
      <c r="K181" s="8">
        <v>13</v>
      </c>
      <c r="L181" s="8">
        <v>4</v>
      </c>
      <c r="M181" s="8">
        <v>26</v>
      </c>
      <c r="N181" s="10">
        <v>1</v>
      </c>
      <c r="O181" s="29"/>
      <c r="P181" s="8">
        <v>1</v>
      </c>
      <c r="Q181" s="8">
        <v>6</v>
      </c>
      <c r="R181" s="8">
        <v>0</v>
      </c>
      <c r="S181" s="9">
        <v>23</v>
      </c>
      <c r="T181" s="8">
        <v>2</v>
      </c>
      <c r="U181" s="8">
        <v>10</v>
      </c>
      <c r="V181" s="10">
        <v>1</v>
      </c>
      <c r="W181" s="29"/>
      <c r="X181" s="8">
        <v>4</v>
      </c>
      <c r="Y181" s="8">
        <v>25</v>
      </c>
      <c r="Z181" s="8">
        <v>1</v>
      </c>
      <c r="AA181" s="9">
        <v>3</v>
      </c>
      <c r="AB181" s="8">
        <v>3.5</v>
      </c>
      <c r="AC181" s="8">
        <v>28</v>
      </c>
      <c r="AD181" s="10">
        <v>1</v>
      </c>
      <c r="AE181" s="28">
        <v>50</v>
      </c>
      <c r="AF181" s="8">
        <v>2</v>
      </c>
      <c r="AG181" s="8">
        <v>18</v>
      </c>
      <c r="AH181" s="8">
        <v>1</v>
      </c>
      <c r="AI181" s="9"/>
      <c r="AJ181" s="8"/>
      <c r="AK181" s="8"/>
      <c r="AL181" s="10"/>
    </row>
    <row r="182" spans="1:38" x14ac:dyDescent="0.2">
      <c r="A182" s="54" t="s">
        <v>141</v>
      </c>
      <c r="B182" s="54" t="s">
        <v>238</v>
      </c>
      <c r="C182" s="42">
        <v>6</v>
      </c>
      <c r="D182" s="41">
        <f>+K182+O182+S182+W182+AA182+AE182+AI182</f>
        <v>122</v>
      </c>
      <c r="E182" s="41">
        <f>+L182+P182+T182+X182+AB182+AF182+AJ182</f>
        <v>13.3</v>
      </c>
      <c r="F182" s="41">
        <f>+M182+Q182+U182+Y182+AC182+AG182+AK182</f>
        <v>101</v>
      </c>
      <c r="G182" s="41">
        <f>+N182+R182+V182+Z182+AD182+AH182+AL182</f>
        <v>4</v>
      </c>
      <c r="H182" s="11">
        <f>+D182/C182</f>
        <v>20.333333333333332</v>
      </c>
      <c r="I182" s="11">
        <f>+F182/E182</f>
        <v>7.5939849624060143</v>
      </c>
      <c r="J182" s="11">
        <f>+F182/G182</f>
        <v>25.25</v>
      </c>
      <c r="K182" s="8">
        <v>8</v>
      </c>
      <c r="L182" s="8">
        <v>2</v>
      </c>
      <c r="M182" s="8">
        <v>11</v>
      </c>
      <c r="N182" s="10">
        <v>1</v>
      </c>
      <c r="O182" s="28">
        <v>28</v>
      </c>
      <c r="P182" s="8">
        <v>1.3</v>
      </c>
      <c r="Q182" s="8">
        <v>6</v>
      </c>
      <c r="R182" s="8">
        <v>2</v>
      </c>
      <c r="S182" s="9">
        <v>19</v>
      </c>
      <c r="T182" s="8">
        <v>4</v>
      </c>
      <c r="U182" s="8">
        <v>29</v>
      </c>
      <c r="V182" s="10">
        <v>1</v>
      </c>
      <c r="W182" s="8">
        <v>41</v>
      </c>
      <c r="X182" s="8">
        <v>2</v>
      </c>
      <c r="Y182" s="8">
        <v>23</v>
      </c>
      <c r="Z182" s="8">
        <v>0</v>
      </c>
      <c r="AA182" s="9">
        <v>21</v>
      </c>
      <c r="AB182" s="8">
        <v>3</v>
      </c>
      <c r="AC182" s="8">
        <v>21</v>
      </c>
      <c r="AD182" s="10">
        <v>0</v>
      </c>
      <c r="AE182" s="8">
        <v>5</v>
      </c>
      <c r="AF182" s="8">
        <v>1</v>
      </c>
      <c r="AG182" s="8">
        <v>11</v>
      </c>
      <c r="AH182" s="8">
        <v>0</v>
      </c>
      <c r="AI182" s="9"/>
      <c r="AJ182" s="8"/>
      <c r="AK182" s="8"/>
      <c r="AL182" s="10"/>
    </row>
    <row r="183" spans="1:38" x14ac:dyDescent="0.2">
      <c r="A183" s="54" t="s">
        <v>152</v>
      </c>
      <c r="B183" s="54" t="s">
        <v>238</v>
      </c>
      <c r="C183" s="42">
        <v>1</v>
      </c>
      <c r="D183" s="41">
        <f>+K183+O183+S183+W183+AA183+AE183+AI183</f>
        <v>17</v>
      </c>
      <c r="E183" s="41">
        <f>+L183+P183+T183+X183+AB183+AF183+AJ183</f>
        <v>15</v>
      </c>
      <c r="F183" s="41">
        <f>+M183+Q183+U183+Y183+AC183+AG183+AK183</f>
        <v>102</v>
      </c>
      <c r="G183" s="41">
        <f>+N183+R183+V183+Z183+AD183+AH183+AL183</f>
        <v>5</v>
      </c>
      <c r="H183" s="11">
        <f>+D183/C183</f>
        <v>17</v>
      </c>
      <c r="I183" s="11">
        <f>+F183/E183</f>
        <v>6.8</v>
      </c>
      <c r="J183" s="11">
        <f>+F183/G183</f>
        <v>20.399999999999999</v>
      </c>
      <c r="K183" s="29"/>
      <c r="L183" s="8">
        <v>4</v>
      </c>
      <c r="M183" s="8">
        <v>27</v>
      </c>
      <c r="N183" s="10">
        <v>2</v>
      </c>
      <c r="O183" s="29"/>
      <c r="P183" s="8">
        <v>3</v>
      </c>
      <c r="Q183" s="8">
        <v>12</v>
      </c>
      <c r="R183" s="8">
        <v>2</v>
      </c>
      <c r="S183" s="25"/>
      <c r="T183" s="8">
        <v>3</v>
      </c>
      <c r="U183" s="8">
        <v>21</v>
      </c>
      <c r="V183" s="10">
        <v>1</v>
      </c>
      <c r="W183" s="29"/>
      <c r="X183" s="8">
        <v>2</v>
      </c>
      <c r="Y183" s="8">
        <v>10</v>
      </c>
      <c r="Z183" s="8">
        <v>0</v>
      </c>
      <c r="AA183" s="25"/>
      <c r="AB183" s="8">
        <v>2</v>
      </c>
      <c r="AC183" s="8">
        <v>22</v>
      </c>
      <c r="AD183" s="10">
        <v>0</v>
      </c>
      <c r="AE183" s="8">
        <v>17</v>
      </c>
      <c r="AF183" s="8">
        <v>1</v>
      </c>
      <c r="AG183" s="8">
        <v>10</v>
      </c>
      <c r="AH183" s="8">
        <v>0</v>
      </c>
      <c r="AI183" s="9"/>
      <c r="AJ183" s="8"/>
      <c r="AK183" s="8"/>
      <c r="AL183" s="10"/>
    </row>
    <row r="184" spans="1:38" x14ac:dyDescent="0.2">
      <c r="A184" s="54" t="s">
        <v>146</v>
      </c>
      <c r="B184" s="54" t="s">
        <v>238</v>
      </c>
      <c r="C184" s="40">
        <v>4</v>
      </c>
      <c r="D184" s="41">
        <f>+K184+O184+S184+W184+AA184+AE184+AI184</f>
        <v>65</v>
      </c>
      <c r="E184" s="41">
        <f>+L184+P184+T184+X184+AB184+AF184+AJ184</f>
        <v>1</v>
      </c>
      <c r="F184" s="41">
        <f>+M184+Q184+U184+Y184+AC184+AG184+AK184</f>
        <v>7</v>
      </c>
      <c r="G184" s="41">
        <f>+N184+R184+V184+Z184+AD184+AH184+AL184</f>
        <v>0</v>
      </c>
      <c r="H184" s="11">
        <f>+D184/C184</f>
        <v>16.25</v>
      </c>
      <c r="I184" s="11">
        <f>+F184/E184</f>
        <v>7</v>
      </c>
      <c r="J184" s="11"/>
      <c r="K184" s="8">
        <v>4</v>
      </c>
      <c r="L184" s="8"/>
      <c r="M184" s="8"/>
      <c r="N184" s="10"/>
      <c r="O184" s="8"/>
      <c r="P184" s="8"/>
      <c r="Q184" s="8"/>
      <c r="R184" s="8"/>
      <c r="S184" s="31">
        <v>31</v>
      </c>
      <c r="T184" s="8">
        <v>1</v>
      </c>
      <c r="U184" s="8">
        <v>7</v>
      </c>
      <c r="V184" s="10">
        <v>0</v>
      </c>
      <c r="W184" s="8"/>
      <c r="X184" s="8"/>
      <c r="Y184" s="8"/>
      <c r="Z184" s="8"/>
      <c r="AA184" s="9">
        <v>22</v>
      </c>
      <c r="AB184" s="8"/>
      <c r="AC184" s="8"/>
      <c r="AD184" s="10"/>
      <c r="AE184" s="8">
        <v>8</v>
      </c>
      <c r="AF184" s="8"/>
      <c r="AG184" s="8"/>
      <c r="AH184" s="8"/>
      <c r="AI184" s="9"/>
      <c r="AJ184" s="8"/>
      <c r="AK184" s="8"/>
      <c r="AL184" s="10"/>
    </row>
    <row r="185" spans="1:38" x14ac:dyDescent="0.2">
      <c r="A185" s="54" t="s">
        <v>147</v>
      </c>
      <c r="B185" s="54" t="s">
        <v>238</v>
      </c>
      <c r="C185" s="42">
        <v>3</v>
      </c>
      <c r="D185" s="41">
        <f>+K185+O185+S185+W185+AA185+AE185+AI185</f>
        <v>47</v>
      </c>
      <c r="E185" s="41">
        <f>+L185+P185+T185+X185+AB185+AF185+AJ185</f>
        <v>14</v>
      </c>
      <c r="F185" s="41">
        <f>+M185+Q185+U185+Y185+AC185+AG185+AK185</f>
        <v>83</v>
      </c>
      <c r="G185" s="41">
        <f>+N185+R185+V185+Z185+AD185+AH185+AL185</f>
        <v>3</v>
      </c>
      <c r="H185" s="11">
        <f>+D185/C185</f>
        <v>15.666666666666666</v>
      </c>
      <c r="I185" s="11">
        <f>+F185/E185</f>
        <v>5.9285714285714288</v>
      </c>
      <c r="J185" s="11">
        <f>+F185/G185</f>
        <v>27.666666666666668</v>
      </c>
      <c r="K185" s="8">
        <v>15</v>
      </c>
      <c r="L185" s="8">
        <v>2</v>
      </c>
      <c r="M185" s="8">
        <v>8</v>
      </c>
      <c r="N185" s="10">
        <v>0</v>
      </c>
      <c r="O185" s="29"/>
      <c r="P185" s="8">
        <v>3</v>
      </c>
      <c r="Q185" s="8">
        <v>6</v>
      </c>
      <c r="R185" s="8">
        <v>2</v>
      </c>
      <c r="S185" s="25"/>
      <c r="T185" s="8">
        <v>1</v>
      </c>
      <c r="U185" s="8">
        <v>11</v>
      </c>
      <c r="V185" s="10">
        <v>0</v>
      </c>
      <c r="W185" s="29"/>
      <c r="X185" s="8">
        <v>4</v>
      </c>
      <c r="Y185" s="8">
        <v>29</v>
      </c>
      <c r="Z185" s="8">
        <v>1</v>
      </c>
      <c r="AA185" s="9">
        <v>30</v>
      </c>
      <c r="AB185" s="8">
        <v>2</v>
      </c>
      <c r="AC185" s="8">
        <v>14</v>
      </c>
      <c r="AD185" s="10">
        <v>0</v>
      </c>
      <c r="AE185" s="8">
        <v>2</v>
      </c>
      <c r="AF185" s="8">
        <v>2</v>
      </c>
      <c r="AG185" s="8">
        <v>15</v>
      </c>
      <c r="AH185" s="8">
        <v>0</v>
      </c>
      <c r="AI185" s="9"/>
      <c r="AJ185" s="8"/>
      <c r="AK185" s="8"/>
      <c r="AL185" s="10"/>
    </row>
    <row r="186" spans="1:38" x14ac:dyDescent="0.2">
      <c r="A186" s="54" t="s">
        <v>143</v>
      </c>
      <c r="B186" s="54" t="s">
        <v>238</v>
      </c>
      <c r="C186" s="42">
        <v>5</v>
      </c>
      <c r="D186" s="41">
        <f>+K186+O186+S186+W186+AA186+AE186+AI186</f>
        <v>74</v>
      </c>
      <c r="E186" s="41">
        <f>+L186+P186+T186+X186+AB186+AF186+AJ186</f>
        <v>0</v>
      </c>
      <c r="F186" s="41">
        <f>+M186+Q186+U186+Y186+AC186+AG186+AK186</f>
        <v>0</v>
      </c>
      <c r="G186" s="41">
        <f>+N186+R186+V186+Z186+AD186+AH186+AL186</f>
        <v>0</v>
      </c>
      <c r="H186" s="11">
        <f>+D186/C186</f>
        <v>14.8</v>
      </c>
      <c r="I186" s="11"/>
      <c r="J186" s="11"/>
      <c r="K186" s="8">
        <v>50</v>
      </c>
      <c r="L186" s="8"/>
      <c r="M186" s="8"/>
      <c r="N186" s="10"/>
      <c r="O186" s="28">
        <v>5</v>
      </c>
      <c r="P186" s="8"/>
      <c r="Q186" s="8"/>
      <c r="R186" s="8"/>
      <c r="S186" s="9"/>
      <c r="T186" s="8"/>
      <c r="U186" s="8"/>
      <c r="V186" s="10"/>
      <c r="W186" s="28">
        <v>16</v>
      </c>
      <c r="X186" s="8"/>
      <c r="Y186" s="8"/>
      <c r="Z186" s="8"/>
      <c r="AA186" s="9">
        <v>3</v>
      </c>
      <c r="AB186" s="8"/>
      <c r="AC186" s="8"/>
      <c r="AD186" s="10"/>
      <c r="AE186" s="8">
        <v>0</v>
      </c>
      <c r="AF186" s="8"/>
      <c r="AG186" s="8"/>
      <c r="AH186" s="8"/>
      <c r="AI186" s="9"/>
      <c r="AJ186" s="8"/>
      <c r="AK186" s="8"/>
      <c r="AL186" s="10"/>
    </row>
    <row r="187" spans="1:38" x14ac:dyDescent="0.2">
      <c r="A187" s="54" t="s">
        <v>145</v>
      </c>
      <c r="B187" s="54" t="s">
        <v>238</v>
      </c>
      <c r="C187" s="40">
        <v>4</v>
      </c>
      <c r="D187" s="41">
        <f>+K187+O187+S187+W187+AA187+AE187+AI187</f>
        <v>51</v>
      </c>
      <c r="E187" s="41">
        <f>+L187+P187+T187+X187+AB187+AF187+AJ187</f>
        <v>0</v>
      </c>
      <c r="F187" s="41">
        <f>+M187+Q187+U187+Y187+AC187+AG187+AK187</f>
        <v>0</v>
      </c>
      <c r="G187" s="41">
        <f>+N187+R187+V187+Z187+AD187+AH187+AL187</f>
        <v>0</v>
      </c>
      <c r="H187" s="11">
        <f>+D187/C187</f>
        <v>12.75</v>
      </c>
      <c r="I187" s="11"/>
      <c r="J187" s="11"/>
      <c r="K187" s="8">
        <v>11</v>
      </c>
      <c r="L187" s="8"/>
      <c r="M187" s="8"/>
      <c r="N187" s="10"/>
      <c r="O187" s="8"/>
      <c r="P187" s="8"/>
      <c r="Q187" s="8"/>
      <c r="R187" s="8"/>
      <c r="S187" s="31">
        <v>25</v>
      </c>
      <c r="T187" s="8"/>
      <c r="U187" s="8"/>
      <c r="V187" s="10"/>
      <c r="W187" s="8"/>
      <c r="X187" s="8"/>
      <c r="Y187" s="8"/>
      <c r="Z187" s="8"/>
      <c r="AA187" s="9">
        <v>5</v>
      </c>
      <c r="AB187" s="8"/>
      <c r="AC187" s="8"/>
      <c r="AD187" s="10"/>
      <c r="AE187" s="8">
        <v>10</v>
      </c>
      <c r="AF187" s="8"/>
      <c r="AG187" s="8"/>
      <c r="AH187" s="8"/>
      <c r="AI187" s="9"/>
      <c r="AJ187" s="8"/>
      <c r="AK187" s="8"/>
      <c r="AL187" s="10"/>
    </row>
    <row r="188" spans="1:38" x14ac:dyDescent="0.2">
      <c r="A188" s="54" t="s">
        <v>215</v>
      </c>
      <c r="B188" s="54" t="s">
        <v>238</v>
      </c>
      <c r="C188" s="40">
        <v>1</v>
      </c>
      <c r="D188" s="41">
        <f>+K188+O188+S188+W188+AA188+AE188+AI188</f>
        <v>1</v>
      </c>
      <c r="E188" s="41">
        <f>+L188+P188+T188+X188+AB188+AF188+AJ188</f>
        <v>8.4</v>
      </c>
      <c r="F188" s="41">
        <f>+M188+Q188+U188+Y188+AC188+AG188+AK188</f>
        <v>48</v>
      </c>
      <c r="G188" s="41">
        <f>+N188+R188+V188+Z188+AD188+AH188+AL188</f>
        <v>4</v>
      </c>
      <c r="H188" s="11">
        <f>+D188/C188</f>
        <v>1</v>
      </c>
      <c r="I188" s="11">
        <f>+F188/E188</f>
        <v>5.7142857142857144</v>
      </c>
      <c r="J188" s="11">
        <f>+F188/G188</f>
        <v>12</v>
      </c>
      <c r="K188" s="8"/>
      <c r="L188" s="8"/>
      <c r="M188" s="8"/>
      <c r="N188" s="10"/>
      <c r="O188" s="29"/>
      <c r="P188" s="8">
        <v>3</v>
      </c>
      <c r="Q188" s="8">
        <v>11</v>
      </c>
      <c r="R188" s="8">
        <v>1</v>
      </c>
      <c r="S188" s="25"/>
      <c r="T188" s="8">
        <v>4</v>
      </c>
      <c r="U188" s="8">
        <v>19</v>
      </c>
      <c r="V188" s="10">
        <v>3</v>
      </c>
      <c r="W188" s="29"/>
      <c r="X188" s="8">
        <v>1</v>
      </c>
      <c r="Y188" s="8">
        <v>11</v>
      </c>
      <c r="Z188" s="8">
        <v>0</v>
      </c>
      <c r="AA188" s="9"/>
      <c r="AB188" s="8"/>
      <c r="AC188" s="8"/>
      <c r="AD188" s="10"/>
      <c r="AE188" s="8">
        <v>1</v>
      </c>
      <c r="AF188" s="8">
        <v>0.4</v>
      </c>
      <c r="AG188" s="8">
        <v>7</v>
      </c>
      <c r="AH188" s="8">
        <v>0</v>
      </c>
      <c r="AI188" s="9"/>
      <c r="AJ188" s="8"/>
      <c r="AK188" s="8"/>
      <c r="AL188" s="10"/>
    </row>
    <row r="189" spans="1:38" x14ac:dyDescent="0.2">
      <c r="A189" s="54" t="s">
        <v>148</v>
      </c>
      <c r="B189" s="54" t="s">
        <v>238</v>
      </c>
      <c r="C189" s="42">
        <v>3</v>
      </c>
      <c r="D189" s="41">
        <f>+K189+O189+S189+W189+AA189+AE189+AI189</f>
        <v>2</v>
      </c>
      <c r="E189" s="41">
        <f>+L189+P189+T189+X189+AB189+AF189+AJ189</f>
        <v>14</v>
      </c>
      <c r="F189" s="41">
        <f>+M189+Q189+U189+Y189+AC189+AG189+AK189</f>
        <v>114</v>
      </c>
      <c r="G189" s="41">
        <f>+N189+R189+V189+Z189+AD189+AH189+AL189</f>
        <v>3</v>
      </c>
      <c r="H189" s="11">
        <f>+D189/C189</f>
        <v>0.66666666666666663</v>
      </c>
      <c r="I189" s="11">
        <f>+F189/E189</f>
        <v>8.1428571428571423</v>
      </c>
      <c r="J189" s="11">
        <f>+F189/G189</f>
        <v>38</v>
      </c>
      <c r="K189" s="28">
        <v>0</v>
      </c>
      <c r="L189" s="8">
        <v>2</v>
      </c>
      <c r="M189" s="8">
        <v>18</v>
      </c>
      <c r="N189" s="10">
        <v>1</v>
      </c>
      <c r="O189" s="29"/>
      <c r="P189" s="8">
        <v>2</v>
      </c>
      <c r="Q189" s="8">
        <v>7</v>
      </c>
      <c r="R189" s="8">
        <v>0</v>
      </c>
      <c r="S189" s="9"/>
      <c r="T189" s="8"/>
      <c r="U189" s="8"/>
      <c r="V189" s="10"/>
      <c r="W189" s="29"/>
      <c r="X189" s="8">
        <v>4</v>
      </c>
      <c r="Y189" s="8">
        <v>38</v>
      </c>
      <c r="Z189" s="8">
        <v>1</v>
      </c>
      <c r="AA189" s="31">
        <v>0</v>
      </c>
      <c r="AB189" s="8">
        <v>4</v>
      </c>
      <c r="AC189" s="8">
        <v>36</v>
      </c>
      <c r="AD189" s="10">
        <v>1</v>
      </c>
      <c r="AE189" s="8">
        <v>2</v>
      </c>
      <c r="AF189" s="8">
        <v>2</v>
      </c>
      <c r="AG189" s="8">
        <v>15</v>
      </c>
      <c r="AH189" s="8">
        <v>0</v>
      </c>
      <c r="AI189" s="9"/>
      <c r="AJ189" s="8"/>
      <c r="AK189" s="8"/>
      <c r="AL189" s="10"/>
    </row>
    <row r="190" spans="1:38" x14ac:dyDescent="0.2">
      <c r="A190" s="54" t="s">
        <v>151</v>
      </c>
      <c r="B190" s="54" t="s">
        <v>238</v>
      </c>
      <c r="C190" s="42">
        <v>1</v>
      </c>
      <c r="D190" s="41">
        <f>+K190+O190+S190+W190+AA190+AE190+AI190</f>
        <v>0</v>
      </c>
      <c r="E190" s="41">
        <f>+L190+P190+T190+X190+AB190+AF190+AJ190</f>
        <v>9</v>
      </c>
      <c r="F190" s="41">
        <f>+M190+Q190+U190+Y190+AC190+AG190+AK190</f>
        <v>79</v>
      </c>
      <c r="G190" s="41">
        <f>+N190+R190+V190+Z190+AD190+AH190+AL190</f>
        <v>2</v>
      </c>
      <c r="H190" s="11">
        <f>+D190/C190</f>
        <v>0</v>
      </c>
      <c r="I190" s="11">
        <f>+F190/E190</f>
        <v>8.7777777777777786</v>
      </c>
      <c r="J190" s="11">
        <f>+F190/G190</f>
        <v>39.5</v>
      </c>
      <c r="K190" s="29"/>
      <c r="L190" s="8">
        <v>1</v>
      </c>
      <c r="M190" s="8">
        <v>9</v>
      </c>
      <c r="N190" s="10">
        <v>1</v>
      </c>
      <c r="O190" s="29"/>
      <c r="P190" s="8">
        <v>2</v>
      </c>
      <c r="Q190" s="8">
        <v>15</v>
      </c>
      <c r="R190" s="8">
        <v>1</v>
      </c>
      <c r="S190" s="9"/>
      <c r="T190" s="8"/>
      <c r="U190" s="8"/>
      <c r="V190" s="10"/>
      <c r="W190" s="29"/>
      <c r="X190" s="8">
        <v>3</v>
      </c>
      <c r="Y190" s="8">
        <v>25</v>
      </c>
      <c r="Z190" s="8">
        <v>0</v>
      </c>
      <c r="AA190" s="25"/>
      <c r="AB190" s="8">
        <v>1</v>
      </c>
      <c r="AC190" s="8">
        <v>12</v>
      </c>
      <c r="AD190" s="10">
        <v>0</v>
      </c>
      <c r="AE190" s="8">
        <v>0</v>
      </c>
      <c r="AF190" s="8">
        <v>2</v>
      </c>
      <c r="AG190" s="8">
        <v>18</v>
      </c>
      <c r="AH190" s="8">
        <v>0</v>
      </c>
      <c r="AI190" s="9"/>
      <c r="AJ190" s="8"/>
      <c r="AK190" s="8"/>
      <c r="AL190" s="10"/>
    </row>
    <row r="191" spans="1:38" x14ac:dyDescent="0.2">
      <c r="A191" s="54" t="s">
        <v>150</v>
      </c>
      <c r="B191" s="54" t="s">
        <v>238</v>
      </c>
      <c r="C191" s="42"/>
      <c r="D191" s="41">
        <f>+K191+O191+S191+W191+AA191+AE191+AI191</f>
        <v>0</v>
      </c>
      <c r="E191" s="41">
        <f>+L191+P191+T191+X191+AB191+AF191+AJ191</f>
        <v>12</v>
      </c>
      <c r="F191" s="41">
        <f>+M191+Q191+U191+Y191+AC191+AG191+AK191</f>
        <v>69</v>
      </c>
      <c r="G191" s="41">
        <f>+N191+R191+V191+Z191+AD191+AH191+AL191</f>
        <v>2</v>
      </c>
      <c r="H191" s="11"/>
      <c r="I191" s="11">
        <f>+F191/E191</f>
        <v>5.75</v>
      </c>
      <c r="J191" s="11">
        <f>+F191/G191</f>
        <v>34.5</v>
      </c>
      <c r="K191" s="29"/>
      <c r="L191" s="8">
        <v>3</v>
      </c>
      <c r="M191" s="8">
        <v>21</v>
      </c>
      <c r="N191" s="10">
        <v>0</v>
      </c>
      <c r="O191" s="8"/>
      <c r="P191" s="8"/>
      <c r="Q191" s="8"/>
      <c r="R191" s="10"/>
      <c r="S191" s="25"/>
      <c r="T191" s="8">
        <v>3</v>
      </c>
      <c r="U191" s="8">
        <v>15</v>
      </c>
      <c r="V191" s="10">
        <v>1</v>
      </c>
      <c r="W191" s="8"/>
      <c r="X191" s="8"/>
      <c r="Y191" s="8"/>
      <c r="Z191" s="8"/>
      <c r="AA191" s="25"/>
      <c r="AB191" s="8">
        <v>4</v>
      </c>
      <c r="AC191" s="8">
        <v>22</v>
      </c>
      <c r="AD191" s="10">
        <v>1</v>
      </c>
      <c r="AE191" s="29"/>
      <c r="AF191" s="8">
        <v>2</v>
      </c>
      <c r="AG191" s="8">
        <v>11</v>
      </c>
      <c r="AH191" s="8">
        <v>0</v>
      </c>
      <c r="AI191" s="9"/>
      <c r="AJ191" s="8"/>
      <c r="AK191" s="8"/>
      <c r="AL191" s="10"/>
    </row>
    <row r="192" spans="1:38" ht="15.75" thickBot="1" x14ac:dyDescent="0.25">
      <c r="A192" s="54" t="s">
        <v>73</v>
      </c>
      <c r="B192" s="54" t="s">
        <v>238</v>
      </c>
      <c r="C192" s="42"/>
      <c r="D192" s="41">
        <f>+K192+O192+S192+W192+AA192+AE192+AI192</f>
        <v>0</v>
      </c>
      <c r="E192" s="41">
        <f>+L192+P192+T192+X192+AB192+AF192+AJ192</f>
        <v>0</v>
      </c>
      <c r="F192" s="41">
        <f>+M192+Q192+U192+Y192+AC192+AG192+AK192</f>
        <v>0</v>
      </c>
      <c r="G192" s="41">
        <f>+N192+R192+V192+Z192+AD192+AH192+AL192</f>
        <v>0</v>
      </c>
      <c r="H192" s="11"/>
      <c r="I192" s="11"/>
      <c r="J192" s="11"/>
      <c r="K192" s="8"/>
      <c r="L192" s="8"/>
      <c r="M192" s="8"/>
      <c r="N192" s="10"/>
      <c r="O192" s="8"/>
      <c r="P192" s="8"/>
      <c r="Q192" s="8"/>
      <c r="R192" s="8"/>
      <c r="S192" s="9"/>
      <c r="T192" s="8"/>
      <c r="U192" s="8"/>
      <c r="V192" s="10"/>
      <c r="W192" s="8"/>
      <c r="X192" s="8"/>
      <c r="Y192" s="8"/>
      <c r="Z192" s="8"/>
      <c r="AA192" s="9"/>
      <c r="AB192" s="8"/>
      <c r="AC192" s="8"/>
      <c r="AD192" s="10"/>
      <c r="AE192" s="8"/>
      <c r="AF192" s="8"/>
      <c r="AG192" s="8"/>
      <c r="AH192" s="8"/>
      <c r="AI192" s="9"/>
      <c r="AJ192" s="8"/>
      <c r="AK192" s="8"/>
      <c r="AL192" s="10"/>
    </row>
    <row r="193" spans="1:38" ht="15.75" customHeight="1" x14ac:dyDescent="0.2">
      <c r="A193" s="59" t="s">
        <v>203</v>
      </c>
      <c r="B193" s="59" t="s">
        <v>243</v>
      </c>
      <c r="C193" s="42">
        <v>6</v>
      </c>
      <c r="D193" s="41">
        <f>+K193+O193+S193+W193+AA193+AE193+AI193</f>
        <v>191</v>
      </c>
      <c r="E193" s="41">
        <f>+L193+P193+T193+X193+AB193+AF193+AJ193</f>
        <v>7</v>
      </c>
      <c r="F193" s="41">
        <f>+M193+Q193+U193+Y193+AC193+AG193+AK193</f>
        <v>63</v>
      </c>
      <c r="G193" s="41">
        <f>+N193+R193+V193+Z193+AD193+AH193+AL193</f>
        <v>0</v>
      </c>
      <c r="H193" s="11">
        <f>+D193/C193</f>
        <v>31.833333333333332</v>
      </c>
      <c r="I193" s="11">
        <f>+F193/E193</f>
        <v>9</v>
      </c>
      <c r="J193" s="11"/>
      <c r="K193" s="30">
        <v>78</v>
      </c>
      <c r="L193" s="14">
        <v>1</v>
      </c>
      <c r="M193" s="14">
        <v>10</v>
      </c>
      <c r="N193" s="15">
        <v>0</v>
      </c>
      <c r="O193" s="14">
        <v>11</v>
      </c>
      <c r="P193" s="14">
        <v>1</v>
      </c>
      <c r="Q193" s="14">
        <v>12</v>
      </c>
      <c r="R193" s="14">
        <v>0</v>
      </c>
      <c r="S193" s="13">
        <v>0</v>
      </c>
      <c r="T193" s="14">
        <v>3</v>
      </c>
      <c r="U193" s="14">
        <v>32</v>
      </c>
      <c r="V193" s="15">
        <v>0</v>
      </c>
      <c r="W193" s="14">
        <v>54</v>
      </c>
      <c r="X193" s="14">
        <v>2</v>
      </c>
      <c r="Y193" s="14">
        <v>9</v>
      </c>
      <c r="Z193" s="14">
        <v>0</v>
      </c>
      <c r="AA193" s="13">
        <v>6</v>
      </c>
      <c r="AB193" s="14"/>
      <c r="AC193" s="14"/>
      <c r="AD193" s="15"/>
      <c r="AE193" s="14">
        <v>42</v>
      </c>
      <c r="AF193" s="14"/>
      <c r="AG193" s="14"/>
      <c r="AH193" s="14"/>
      <c r="AI193" s="13"/>
      <c r="AJ193" s="14"/>
      <c r="AK193" s="14"/>
      <c r="AL193" s="15"/>
    </row>
    <row r="194" spans="1:38" x14ac:dyDescent="0.2">
      <c r="A194" s="59" t="s">
        <v>211</v>
      </c>
      <c r="B194" s="59" t="s">
        <v>243</v>
      </c>
      <c r="C194" s="42">
        <v>4</v>
      </c>
      <c r="D194" s="41">
        <f>+K194+O194+S194+W194+AA194+AE194+AI194</f>
        <v>73</v>
      </c>
      <c r="E194" s="41">
        <f>+L194+P194+T194+X194+AB194+AF194+AJ194</f>
        <v>12</v>
      </c>
      <c r="F194" s="41">
        <f>+M194+Q194+U194+Y194+AC194+AG194+AK194</f>
        <v>114</v>
      </c>
      <c r="G194" s="41">
        <f>+N194+R194+V194+Z194+AD194+AH194+AL194</f>
        <v>2</v>
      </c>
      <c r="H194" s="11">
        <f>+D194/C194</f>
        <v>18.25</v>
      </c>
      <c r="I194" s="11">
        <f>+F194/E194</f>
        <v>9.5</v>
      </c>
      <c r="J194" s="11">
        <f>+F194/G194</f>
        <v>57</v>
      </c>
      <c r="K194" s="8"/>
      <c r="L194" s="8"/>
      <c r="M194" s="8"/>
      <c r="N194" s="10"/>
      <c r="O194" s="28">
        <v>28</v>
      </c>
      <c r="P194" s="8">
        <v>4</v>
      </c>
      <c r="Q194" s="8">
        <v>32</v>
      </c>
      <c r="R194" s="8">
        <v>0</v>
      </c>
      <c r="S194" s="9">
        <v>16</v>
      </c>
      <c r="T194" s="8"/>
      <c r="U194" s="8"/>
      <c r="V194" s="10"/>
      <c r="W194" s="29"/>
      <c r="X194" s="8">
        <v>4</v>
      </c>
      <c r="Y194" s="8">
        <v>39</v>
      </c>
      <c r="Z194" s="8">
        <v>1</v>
      </c>
      <c r="AA194" s="9">
        <v>24</v>
      </c>
      <c r="AB194" s="8">
        <v>3</v>
      </c>
      <c r="AC194" s="8">
        <v>26</v>
      </c>
      <c r="AD194" s="10">
        <v>1</v>
      </c>
      <c r="AE194" s="8">
        <v>5</v>
      </c>
      <c r="AF194" s="8">
        <v>1</v>
      </c>
      <c r="AG194" s="8">
        <v>17</v>
      </c>
      <c r="AH194" s="8">
        <v>0</v>
      </c>
      <c r="AI194" s="9"/>
      <c r="AJ194" s="8"/>
      <c r="AK194" s="8"/>
      <c r="AL194" s="10"/>
    </row>
    <row r="195" spans="1:38" x14ac:dyDescent="0.2">
      <c r="A195" s="59" t="s">
        <v>201</v>
      </c>
      <c r="B195" s="59" t="s">
        <v>243</v>
      </c>
      <c r="C195" s="42">
        <v>6</v>
      </c>
      <c r="D195" s="41">
        <f>+K195+O195+S195+W195+AA195+AE195+AI195</f>
        <v>96</v>
      </c>
      <c r="E195" s="41">
        <f>+L195+P195+T195+X195+AB195+AF195+AJ195</f>
        <v>7</v>
      </c>
      <c r="F195" s="41">
        <f>+M195+Q195+U195+Y195+AC195+AG195+AK195</f>
        <v>82</v>
      </c>
      <c r="G195" s="41">
        <f>+N195+R195+V195+Z195+AD195+AH195+AL195</f>
        <v>1</v>
      </c>
      <c r="H195" s="11">
        <f>+D195/C195</f>
        <v>16</v>
      </c>
      <c r="I195" s="11">
        <f>+F195/E195</f>
        <v>11.714285714285714</v>
      </c>
      <c r="J195" s="11">
        <f>+F195/G195</f>
        <v>82</v>
      </c>
      <c r="K195" s="8">
        <v>15</v>
      </c>
      <c r="L195" s="8">
        <v>2</v>
      </c>
      <c r="M195" s="8">
        <v>18</v>
      </c>
      <c r="N195" s="10">
        <v>0</v>
      </c>
      <c r="O195" s="8">
        <v>1</v>
      </c>
      <c r="P195" s="8">
        <v>2</v>
      </c>
      <c r="Q195" s="8">
        <v>35</v>
      </c>
      <c r="R195" s="8">
        <v>1</v>
      </c>
      <c r="S195" s="9">
        <v>15</v>
      </c>
      <c r="T195" s="8"/>
      <c r="U195" s="8"/>
      <c r="V195" s="10"/>
      <c r="W195" s="8">
        <v>38</v>
      </c>
      <c r="X195" s="8"/>
      <c r="Y195" s="8"/>
      <c r="Z195" s="8"/>
      <c r="AA195" s="9">
        <v>18</v>
      </c>
      <c r="AB195" s="8">
        <v>1</v>
      </c>
      <c r="AC195" s="8">
        <v>10</v>
      </c>
      <c r="AD195" s="10">
        <v>0</v>
      </c>
      <c r="AE195" s="8">
        <v>9</v>
      </c>
      <c r="AF195" s="8">
        <v>2</v>
      </c>
      <c r="AG195" s="8">
        <v>19</v>
      </c>
      <c r="AH195" s="8">
        <v>0</v>
      </c>
      <c r="AI195" s="9"/>
      <c r="AJ195" s="8"/>
      <c r="AK195" s="8"/>
      <c r="AL195" s="10"/>
    </row>
    <row r="196" spans="1:38" x14ac:dyDescent="0.2">
      <c r="A196" s="59" t="s">
        <v>202</v>
      </c>
      <c r="B196" s="59" t="s">
        <v>243</v>
      </c>
      <c r="C196" s="42">
        <v>6</v>
      </c>
      <c r="D196" s="41">
        <f>+K196+O196+S196+W196+AA196+AE196+AI196</f>
        <v>93</v>
      </c>
      <c r="E196" s="41">
        <f>+L196+P196+T196+X196+AB196+AF196+AJ196</f>
        <v>21</v>
      </c>
      <c r="F196" s="41">
        <f>+M196+Q196+U196+Y196+AC196+AG196+AK196</f>
        <v>148</v>
      </c>
      <c r="G196" s="41">
        <f>+N196+R196+V196+Z196+AD196+AH196+AL196</f>
        <v>9</v>
      </c>
      <c r="H196" s="11">
        <f>+D196/C196</f>
        <v>15.5</v>
      </c>
      <c r="I196" s="11">
        <f>+F196/E196</f>
        <v>7.0476190476190474</v>
      </c>
      <c r="J196" s="11">
        <f>+F196/G196</f>
        <v>16.444444444444443</v>
      </c>
      <c r="K196" s="8">
        <v>3</v>
      </c>
      <c r="L196" s="8">
        <v>4</v>
      </c>
      <c r="M196" s="8">
        <v>26</v>
      </c>
      <c r="N196" s="10">
        <v>3</v>
      </c>
      <c r="O196" s="8">
        <v>17</v>
      </c>
      <c r="P196" s="8">
        <v>4</v>
      </c>
      <c r="Q196" s="8">
        <v>31</v>
      </c>
      <c r="R196" s="8">
        <v>1</v>
      </c>
      <c r="S196" s="9">
        <v>1</v>
      </c>
      <c r="T196" s="8">
        <v>1</v>
      </c>
      <c r="U196" s="8">
        <v>9</v>
      </c>
      <c r="V196" s="10">
        <v>0</v>
      </c>
      <c r="W196" s="8">
        <v>14</v>
      </c>
      <c r="X196" s="8">
        <v>4</v>
      </c>
      <c r="Y196" s="8">
        <v>32</v>
      </c>
      <c r="Z196" s="8">
        <v>1</v>
      </c>
      <c r="AA196" s="9">
        <v>20</v>
      </c>
      <c r="AB196" s="8">
        <v>4</v>
      </c>
      <c r="AC196" s="8">
        <v>23</v>
      </c>
      <c r="AD196" s="10">
        <v>2</v>
      </c>
      <c r="AE196" s="28">
        <v>38</v>
      </c>
      <c r="AF196" s="8">
        <v>4</v>
      </c>
      <c r="AG196" s="8">
        <v>27</v>
      </c>
      <c r="AH196" s="8">
        <v>2</v>
      </c>
      <c r="AI196" s="9"/>
      <c r="AJ196" s="8"/>
      <c r="AK196" s="8"/>
      <c r="AL196" s="10"/>
    </row>
    <row r="197" spans="1:38" x14ac:dyDescent="0.2">
      <c r="A197" s="59" t="s">
        <v>208</v>
      </c>
      <c r="B197" s="59" t="s">
        <v>243</v>
      </c>
      <c r="C197" s="42">
        <v>5</v>
      </c>
      <c r="D197" s="41">
        <f>+K197+O197+S197+W197+AA197+AE197+AI197</f>
        <v>49</v>
      </c>
      <c r="E197" s="41">
        <f>+L197+P197+T197+X197+AB197+AF197+AJ197</f>
        <v>0</v>
      </c>
      <c r="F197" s="41">
        <f>+M197+Q197+U197+Y197+AC197+AG197+AK197</f>
        <v>0</v>
      </c>
      <c r="G197" s="41">
        <f>+N197+R197+V197+Z197+AD197+AH197+AL197</f>
        <v>0</v>
      </c>
      <c r="H197" s="11">
        <f>+D197/C197</f>
        <v>9.8000000000000007</v>
      </c>
      <c r="I197" s="11"/>
      <c r="J197" s="11"/>
      <c r="K197" s="8"/>
      <c r="L197" s="8"/>
      <c r="M197" s="8"/>
      <c r="N197" s="10"/>
      <c r="O197" s="8">
        <v>0</v>
      </c>
      <c r="P197" s="8"/>
      <c r="Q197" s="8"/>
      <c r="R197" s="8"/>
      <c r="S197" s="9">
        <v>4</v>
      </c>
      <c r="T197" s="8"/>
      <c r="U197" s="8"/>
      <c r="V197" s="10"/>
      <c r="W197" s="28">
        <v>3</v>
      </c>
      <c r="X197" s="8"/>
      <c r="Y197" s="8"/>
      <c r="Z197" s="8"/>
      <c r="AA197" s="9">
        <v>22</v>
      </c>
      <c r="AB197" s="8"/>
      <c r="AC197" s="8"/>
      <c r="AD197" s="10"/>
      <c r="AE197" s="8">
        <v>20</v>
      </c>
      <c r="AF197" s="8"/>
      <c r="AG197" s="8"/>
      <c r="AH197" s="8"/>
      <c r="AI197" s="9"/>
      <c r="AJ197" s="8"/>
      <c r="AK197" s="8"/>
      <c r="AL197" s="10"/>
    </row>
    <row r="198" spans="1:38" x14ac:dyDescent="0.2">
      <c r="A198" s="59" t="s">
        <v>206</v>
      </c>
      <c r="B198" s="59" t="s">
        <v>243</v>
      </c>
      <c r="C198" s="40">
        <v>5</v>
      </c>
      <c r="D198" s="41">
        <f>+K198+O198+S198+W198+AA198+AE198+AI198</f>
        <v>46</v>
      </c>
      <c r="E198" s="41">
        <f>+L198+P198+T198+X198+AB198+AF198+AJ198</f>
        <v>14.1</v>
      </c>
      <c r="F198" s="41">
        <f>+M198+Q198+U198+Y198+AC198+AG198+AK198</f>
        <v>117</v>
      </c>
      <c r="G198" s="41">
        <f>+N198+R198+V198+Z198+AD198+AH198+AL198</f>
        <v>0</v>
      </c>
      <c r="H198" s="11">
        <f>+D198/C198</f>
        <v>9.1999999999999993</v>
      </c>
      <c r="I198" s="11">
        <f>+F198/E198</f>
        <v>8.297872340425533</v>
      </c>
      <c r="J198" s="11"/>
      <c r="K198" s="29"/>
      <c r="L198" s="8">
        <v>4</v>
      </c>
      <c r="M198" s="8">
        <v>29</v>
      </c>
      <c r="N198" s="10">
        <v>0</v>
      </c>
      <c r="O198" s="8">
        <v>3</v>
      </c>
      <c r="P198" s="8">
        <v>3</v>
      </c>
      <c r="Q198" s="8">
        <v>18</v>
      </c>
      <c r="R198" s="8">
        <v>0</v>
      </c>
      <c r="S198" s="9">
        <v>9</v>
      </c>
      <c r="T198" s="8">
        <v>2.1</v>
      </c>
      <c r="U198" s="8">
        <v>20</v>
      </c>
      <c r="V198" s="10">
        <v>0</v>
      </c>
      <c r="W198" s="8">
        <v>5</v>
      </c>
      <c r="X198" s="8">
        <v>2</v>
      </c>
      <c r="Y198" s="8">
        <v>17</v>
      </c>
      <c r="Z198" s="8">
        <v>0</v>
      </c>
      <c r="AA198" s="9">
        <v>29</v>
      </c>
      <c r="AB198" s="8">
        <v>1</v>
      </c>
      <c r="AC198" s="8">
        <v>14</v>
      </c>
      <c r="AD198" s="10">
        <v>0</v>
      </c>
      <c r="AE198" s="8">
        <v>0</v>
      </c>
      <c r="AF198" s="8">
        <v>2</v>
      </c>
      <c r="AG198" s="8">
        <v>19</v>
      </c>
      <c r="AH198" s="8">
        <v>0</v>
      </c>
      <c r="AI198" s="9"/>
      <c r="AJ198" s="8"/>
      <c r="AK198" s="8"/>
      <c r="AL198" s="10"/>
    </row>
    <row r="199" spans="1:38" x14ac:dyDescent="0.2">
      <c r="A199" s="59" t="s">
        <v>210</v>
      </c>
      <c r="B199" s="59" t="s">
        <v>243</v>
      </c>
      <c r="C199" s="42">
        <v>5</v>
      </c>
      <c r="D199" s="41">
        <f>+K199+O199+S199+W199+AA199+AE199+AI199</f>
        <v>41</v>
      </c>
      <c r="E199" s="41">
        <f>+L199+P199+T199+X199+AB199+AF199+AJ199</f>
        <v>6</v>
      </c>
      <c r="F199" s="41">
        <f>+M199+Q199+U199+Y199+AC199+AG199+AK199</f>
        <v>48</v>
      </c>
      <c r="G199" s="41">
        <f>+N199+R199+V199+Z199+AD199+AH199+AL199</f>
        <v>6</v>
      </c>
      <c r="H199" s="11">
        <f>+D199/C199</f>
        <v>8.1999999999999993</v>
      </c>
      <c r="I199" s="11">
        <f>+F199/E199</f>
        <v>8</v>
      </c>
      <c r="J199" s="11">
        <f>+F199/G199</f>
        <v>8</v>
      </c>
      <c r="K199" s="8"/>
      <c r="L199" s="8"/>
      <c r="M199" s="8"/>
      <c r="N199" s="10"/>
      <c r="O199" s="8">
        <v>10</v>
      </c>
      <c r="P199" s="8"/>
      <c r="Q199" s="8"/>
      <c r="R199" s="8"/>
      <c r="S199" s="9">
        <v>14</v>
      </c>
      <c r="T199" s="8"/>
      <c r="U199" s="8"/>
      <c r="V199" s="10"/>
      <c r="W199" s="28">
        <v>10</v>
      </c>
      <c r="X199" s="8"/>
      <c r="Y199" s="8"/>
      <c r="Z199" s="8"/>
      <c r="AA199" s="9">
        <v>6</v>
      </c>
      <c r="AB199" s="8">
        <v>3</v>
      </c>
      <c r="AC199" s="8">
        <v>17</v>
      </c>
      <c r="AD199" s="10">
        <v>3</v>
      </c>
      <c r="AE199" s="8">
        <v>1</v>
      </c>
      <c r="AF199" s="8">
        <v>3</v>
      </c>
      <c r="AG199" s="8">
        <v>31</v>
      </c>
      <c r="AH199" s="8">
        <v>3</v>
      </c>
      <c r="AI199" s="9"/>
      <c r="AJ199" s="8"/>
      <c r="AK199" s="8"/>
      <c r="AL199" s="10"/>
    </row>
    <row r="200" spans="1:38" x14ac:dyDescent="0.2">
      <c r="A200" s="59" t="s">
        <v>212</v>
      </c>
      <c r="B200" s="59" t="s">
        <v>243</v>
      </c>
      <c r="C200" s="42">
        <v>3</v>
      </c>
      <c r="D200" s="41">
        <f>+K200+O200+S200+W200+AA200+AE200+AI200</f>
        <v>21</v>
      </c>
      <c r="E200" s="41">
        <f>+L200+P200+T200+X200+AB200+AF200+AJ200</f>
        <v>0</v>
      </c>
      <c r="F200" s="41">
        <f>+M200+Q200+U200+Y200+AC200+AG200+AK200</f>
        <v>0</v>
      </c>
      <c r="G200" s="41">
        <f>+N200+R200+V200+Z200+AD200+AH200+AL200</f>
        <v>0</v>
      </c>
      <c r="H200" s="11">
        <f>+D200/C200</f>
        <v>7</v>
      </c>
      <c r="I200" s="11"/>
      <c r="J200" s="11"/>
      <c r="K200" s="8"/>
      <c r="L200" s="8"/>
      <c r="M200" s="8"/>
      <c r="N200" s="10"/>
      <c r="O200" s="8">
        <v>6</v>
      </c>
      <c r="P200" s="8"/>
      <c r="Q200" s="8"/>
      <c r="R200" s="8"/>
      <c r="S200" s="9">
        <v>10</v>
      </c>
      <c r="T200" s="8"/>
      <c r="U200" s="8"/>
      <c r="V200" s="10"/>
      <c r="W200" s="8"/>
      <c r="X200" s="8"/>
      <c r="Y200" s="8"/>
      <c r="Z200" s="8"/>
      <c r="AA200" s="9">
        <v>5</v>
      </c>
      <c r="AB200" s="8"/>
      <c r="AC200" s="8"/>
      <c r="AD200" s="10"/>
      <c r="AE200" s="8"/>
      <c r="AF200" s="8"/>
      <c r="AG200" s="8"/>
      <c r="AH200" s="8"/>
      <c r="AI200" s="9"/>
      <c r="AJ200" s="8"/>
      <c r="AK200" s="8"/>
      <c r="AL200" s="10"/>
    </row>
    <row r="201" spans="1:38" x14ac:dyDescent="0.2">
      <c r="A201" s="59" t="s">
        <v>220</v>
      </c>
      <c r="B201" s="59" t="s">
        <v>243</v>
      </c>
      <c r="C201" s="42">
        <v>1</v>
      </c>
      <c r="D201" s="41">
        <f>+K201+O201+S201+W201+AA201+AE201+AI201</f>
        <v>6</v>
      </c>
      <c r="E201" s="41">
        <f>+L201+P201+T201+X201+AB201+AF201+AJ201</f>
        <v>0</v>
      </c>
      <c r="F201" s="41">
        <f>+M201+Q201+U201+Y201+AC201+AG201+AK201</f>
        <v>0</v>
      </c>
      <c r="G201" s="41">
        <f>+N201+R201+V201+Z201+AD201+AH201+AL201</f>
        <v>0</v>
      </c>
      <c r="H201" s="11">
        <f>+D201/C201</f>
        <v>6</v>
      </c>
      <c r="I201" s="11"/>
      <c r="J201" s="11"/>
      <c r="K201" s="8"/>
      <c r="L201" s="8"/>
      <c r="M201" s="8"/>
      <c r="N201" s="10"/>
      <c r="O201" s="8">
        <v>6</v>
      </c>
      <c r="P201" s="8"/>
      <c r="Q201" s="8"/>
      <c r="R201" s="8"/>
      <c r="S201" s="9"/>
      <c r="T201" s="8"/>
      <c r="U201" s="8"/>
      <c r="V201" s="10"/>
      <c r="W201" s="8"/>
      <c r="X201" s="8"/>
      <c r="Y201" s="8"/>
      <c r="Z201" s="8"/>
      <c r="AA201" s="9"/>
      <c r="AB201" s="8"/>
      <c r="AC201" s="8"/>
      <c r="AD201" s="10"/>
      <c r="AE201" s="8"/>
      <c r="AF201" s="8"/>
      <c r="AG201" s="8"/>
      <c r="AH201" s="8"/>
      <c r="AI201" s="9"/>
      <c r="AJ201" s="8"/>
      <c r="AK201" s="8"/>
      <c r="AL201" s="10"/>
    </row>
    <row r="202" spans="1:38" x14ac:dyDescent="0.2">
      <c r="A202" s="59" t="s">
        <v>205</v>
      </c>
      <c r="B202" s="59" t="s">
        <v>243</v>
      </c>
      <c r="C202" s="40">
        <v>3</v>
      </c>
      <c r="D202" s="41">
        <f>+K202+O202+S202+W202+AA202+AE202+AI202</f>
        <v>15</v>
      </c>
      <c r="E202" s="41">
        <f>+L202+P202+T202+X202+AB202+AF202+AJ202</f>
        <v>10</v>
      </c>
      <c r="F202" s="41">
        <f>+M202+Q202+U202+Y202+AC202+AG202+AK202</f>
        <v>72</v>
      </c>
      <c r="G202" s="41">
        <f>+N202+R202+V202+Z202+AD202+AH202+AL202</f>
        <v>3</v>
      </c>
      <c r="H202" s="11">
        <f>+D202/C202</f>
        <v>5</v>
      </c>
      <c r="I202" s="11">
        <f>+F202/E202</f>
        <v>7.2</v>
      </c>
      <c r="J202" s="11">
        <f>+F202/G202</f>
        <v>24</v>
      </c>
      <c r="K202" s="29"/>
      <c r="L202" s="8">
        <v>3</v>
      </c>
      <c r="M202" s="8">
        <v>34</v>
      </c>
      <c r="N202" s="10">
        <v>0</v>
      </c>
      <c r="O202" s="8"/>
      <c r="P202" s="8"/>
      <c r="Q202" s="8"/>
      <c r="R202" s="8"/>
      <c r="S202" s="31">
        <v>9</v>
      </c>
      <c r="T202" s="8"/>
      <c r="U202" s="8"/>
      <c r="V202" s="10"/>
      <c r="W202" s="29"/>
      <c r="X202" s="8">
        <v>2</v>
      </c>
      <c r="Y202" s="8">
        <v>4</v>
      </c>
      <c r="Z202" s="8">
        <v>1</v>
      </c>
      <c r="AA202" s="31">
        <v>6</v>
      </c>
      <c r="AB202" s="8">
        <v>2</v>
      </c>
      <c r="AC202" s="8">
        <v>19</v>
      </c>
      <c r="AD202" s="10">
        <v>1</v>
      </c>
      <c r="AE202" s="8">
        <v>0</v>
      </c>
      <c r="AF202" s="8">
        <v>3</v>
      </c>
      <c r="AG202" s="8">
        <v>15</v>
      </c>
      <c r="AH202" s="8">
        <v>1</v>
      </c>
      <c r="AI202" s="9"/>
      <c r="AJ202" s="8"/>
      <c r="AK202" s="8"/>
      <c r="AL202" s="10"/>
    </row>
    <row r="203" spans="1:38" x14ac:dyDescent="0.2">
      <c r="A203" s="59" t="s">
        <v>204</v>
      </c>
      <c r="B203" s="59" t="s">
        <v>243</v>
      </c>
      <c r="C203" s="40">
        <v>6</v>
      </c>
      <c r="D203" s="41">
        <f>+K203+O203+S203+W203+AA203+AE203+AI203</f>
        <v>30</v>
      </c>
      <c r="E203" s="41">
        <f>+L203+P203+T203+X203+AB203+AF203+AJ203</f>
        <v>2</v>
      </c>
      <c r="F203" s="41">
        <f>+M203+Q203+U203+Y203+AC203+AG203+AK203</f>
        <v>18</v>
      </c>
      <c r="G203" s="41">
        <f>+N203+R203+V203+Z203+AD203+AH203+AL203</f>
        <v>0</v>
      </c>
      <c r="H203" s="11">
        <f>+D203/C203</f>
        <v>5</v>
      </c>
      <c r="I203" s="11">
        <f>+F203/E203</f>
        <v>9</v>
      </c>
      <c r="J203" s="11"/>
      <c r="K203" s="28">
        <v>3</v>
      </c>
      <c r="L203" s="8">
        <v>2</v>
      </c>
      <c r="M203" s="8">
        <v>18</v>
      </c>
      <c r="N203" s="10">
        <v>0</v>
      </c>
      <c r="O203" s="8">
        <v>5</v>
      </c>
      <c r="P203" s="8"/>
      <c r="Q203" s="8"/>
      <c r="R203" s="8"/>
      <c r="S203" s="9">
        <v>5</v>
      </c>
      <c r="T203" s="8"/>
      <c r="U203" s="8"/>
      <c r="V203" s="10"/>
      <c r="W203" s="8">
        <v>2</v>
      </c>
      <c r="X203" s="8"/>
      <c r="Y203" s="8"/>
      <c r="Z203" s="8"/>
      <c r="AA203" s="9">
        <v>5</v>
      </c>
      <c r="AB203" s="8"/>
      <c r="AC203" s="8"/>
      <c r="AD203" s="10"/>
      <c r="AE203" s="8">
        <v>10</v>
      </c>
      <c r="AF203" s="8"/>
      <c r="AG203" s="8"/>
      <c r="AH203" s="8"/>
      <c r="AI203" s="9"/>
      <c r="AJ203" s="8"/>
      <c r="AK203" s="8"/>
      <c r="AL203" s="10"/>
    </row>
    <row r="204" spans="1:38" x14ac:dyDescent="0.2">
      <c r="A204" s="59" t="s">
        <v>209</v>
      </c>
      <c r="B204" s="59" t="s">
        <v>243</v>
      </c>
      <c r="C204" s="42">
        <v>4</v>
      </c>
      <c r="D204" s="41">
        <f>+K204+O204+S204+W204+AA204+AE204+AI204</f>
        <v>10</v>
      </c>
      <c r="E204" s="41">
        <f>+L204+P204+T204+X204+AB204+AF204+AJ204</f>
        <v>9</v>
      </c>
      <c r="F204" s="41">
        <f>+M204+Q204+U204+Y204+AC204+AG204+AK204</f>
        <v>82</v>
      </c>
      <c r="G204" s="41">
        <f>+N204+R204+V204+Z204+AD204+AH204+AL204</f>
        <v>2</v>
      </c>
      <c r="H204" s="11">
        <f>+D204/C204</f>
        <v>2.5</v>
      </c>
      <c r="I204" s="11">
        <f>+F204/E204</f>
        <v>9.1111111111111107</v>
      </c>
      <c r="J204" s="11">
        <f>+F204/G204</f>
        <v>41</v>
      </c>
      <c r="K204" s="8"/>
      <c r="L204" s="8"/>
      <c r="M204" s="8"/>
      <c r="N204" s="10"/>
      <c r="O204" s="28">
        <v>5</v>
      </c>
      <c r="P204" s="8">
        <v>2</v>
      </c>
      <c r="Q204" s="8">
        <v>22</v>
      </c>
      <c r="R204" s="10">
        <v>1</v>
      </c>
      <c r="S204" s="9">
        <v>0</v>
      </c>
      <c r="T204" s="8">
        <v>1</v>
      </c>
      <c r="U204" s="8">
        <v>7</v>
      </c>
      <c r="V204" s="10">
        <v>0</v>
      </c>
      <c r="W204" s="29"/>
      <c r="X204" s="8">
        <v>2</v>
      </c>
      <c r="Y204" s="8">
        <v>22</v>
      </c>
      <c r="Z204" s="8">
        <v>0</v>
      </c>
      <c r="AA204" s="31">
        <v>2</v>
      </c>
      <c r="AB204" s="8">
        <v>2</v>
      </c>
      <c r="AC204" s="8">
        <v>20</v>
      </c>
      <c r="AD204" s="10">
        <v>1</v>
      </c>
      <c r="AE204" s="8">
        <v>3</v>
      </c>
      <c r="AF204" s="8">
        <v>2</v>
      </c>
      <c r="AG204" s="8">
        <v>11</v>
      </c>
      <c r="AH204" s="8">
        <v>0</v>
      </c>
      <c r="AI204" s="9"/>
      <c r="AJ204" s="8"/>
      <c r="AK204" s="8"/>
      <c r="AL204" s="10"/>
    </row>
    <row r="205" spans="1:38" ht="15.75" thickBot="1" x14ac:dyDescent="0.25">
      <c r="A205" s="59" t="s">
        <v>207</v>
      </c>
      <c r="B205" s="59" t="s">
        <v>243</v>
      </c>
      <c r="C205" s="42"/>
      <c r="D205" s="41">
        <f>+K205+O205+S205+W205+AA205+AE205+AI205</f>
        <v>0</v>
      </c>
      <c r="E205" s="41">
        <f>+L205+P205+T205+X205+AB205+AF205+AJ205</f>
        <v>22</v>
      </c>
      <c r="F205" s="41">
        <f>+M205+Q205+U205+Y205+AC205+AG205+AK205</f>
        <v>165</v>
      </c>
      <c r="G205" s="41">
        <f>+N205+R205+V205+Z205+AD205+AH205+AL205</f>
        <v>6</v>
      </c>
      <c r="H205" s="11"/>
      <c r="I205" s="11">
        <f>+F205/E205</f>
        <v>7.5</v>
      </c>
      <c r="J205" s="11">
        <f>+F205/G205</f>
        <v>27.5</v>
      </c>
      <c r="K205" s="29"/>
      <c r="L205" s="8">
        <v>4</v>
      </c>
      <c r="M205" s="8">
        <v>27</v>
      </c>
      <c r="N205" s="10">
        <v>0</v>
      </c>
      <c r="O205" s="29"/>
      <c r="P205" s="8">
        <v>4</v>
      </c>
      <c r="Q205" s="8">
        <v>28</v>
      </c>
      <c r="R205" s="10">
        <v>2</v>
      </c>
      <c r="S205" s="25"/>
      <c r="T205" s="8">
        <v>3</v>
      </c>
      <c r="U205" s="8">
        <v>23</v>
      </c>
      <c r="V205" s="10">
        <v>1</v>
      </c>
      <c r="W205" s="29"/>
      <c r="X205" s="8">
        <v>4</v>
      </c>
      <c r="Y205" s="8">
        <v>10</v>
      </c>
      <c r="Z205" s="8">
        <v>1</v>
      </c>
      <c r="AA205" s="25"/>
      <c r="AB205" s="8">
        <v>4</v>
      </c>
      <c r="AC205" s="8">
        <v>36</v>
      </c>
      <c r="AD205" s="10">
        <v>1</v>
      </c>
      <c r="AE205" s="29"/>
      <c r="AF205" s="8">
        <v>3</v>
      </c>
      <c r="AG205" s="8">
        <v>41</v>
      </c>
      <c r="AH205" s="8">
        <v>1</v>
      </c>
      <c r="AI205" s="9"/>
      <c r="AJ205" s="8"/>
      <c r="AK205" s="8"/>
      <c r="AL205" s="10"/>
    </row>
    <row r="206" spans="1:38" ht="15.75" customHeight="1" x14ac:dyDescent="0.2">
      <c r="A206" s="57" t="s">
        <v>182</v>
      </c>
      <c r="B206" s="57" t="s">
        <v>241</v>
      </c>
      <c r="C206" s="42">
        <v>6</v>
      </c>
      <c r="D206" s="41">
        <f>+K206+O206+S206+W206+AA206+AE206+AI206</f>
        <v>172</v>
      </c>
      <c r="E206" s="41">
        <f>+L206+P206+T206+X206+AB206+AF206+AJ206</f>
        <v>22</v>
      </c>
      <c r="F206" s="41">
        <f>+M206+Q206+U206+Y206+AC206+AG206+AK206</f>
        <v>138</v>
      </c>
      <c r="G206" s="41">
        <f>+N206+R206+V206+Z206+AD206+AH206+AL206</f>
        <v>7</v>
      </c>
      <c r="H206" s="11">
        <f>+D206/C206</f>
        <v>28.666666666666668</v>
      </c>
      <c r="I206" s="11">
        <f>+F206/E206</f>
        <v>6.2727272727272725</v>
      </c>
      <c r="J206" s="11">
        <f>+F206/G206</f>
        <v>19.714285714285715</v>
      </c>
      <c r="K206" s="14">
        <v>23</v>
      </c>
      <c r="L206" s="14">
        <v>4</v>
      </c>
      <c r="M206" s="14">
        <v>32</v>
      </c>
      <c r="N206" s="15">
        <v>1</v>
      </c>
      <c r="O206" s="14">
        <v>19</v>
      </c>
      <c r="P206" s="14">
        <v>2</v>
      </c>
      <c r="Q206" s="14">
        <v>11</v>
      </c>
      <c r="R206" s="14">
        <v>0</v>
      </c>
      <c r="S206" s="63">
        <v>3</v>
      </c>
      <c r="T206" s="14">
        <v>4</v>
      </c>
      <c r="U206" s="14">
        <v>27</v>
      </c>
      <c r="V206" s="15">
        <v>3</v>
      </c>
      <c r="W206" s="30">
        <v>35</v>
      </c>
      <c r="X206" s="14">
        <v>4</v>
      </c>
      <c r="Y206" s="14">
        <v>12</v>
      </c>
      <c r="Z206" s="14">
        <v>1</v>
      </c>
      <c r="AA206" s="13">
        <v>49</v>
      </c>
      <c r="AB206" s="14">
        <v>4</v>
      </c>
      <c r="AC206" s="14">
        <v>35</v>
      </c>
      <c r="AD206" s="15">
        <v>2</v>
      </c>
      <c r="AE206" s="14">
        <v>43</v>
      </c>
      <c r="AF206" s="14">
        <v>4</v>
      </c>
      <c r="AG206" s="14">
        <v>21</v>
      </c>
      <c r="AH206" s="14">
        <v>0</v>
      </c>
      <c r="AI206" s="13"/>
      <c r="AJ206" s="14"/>
      <c r="AK206" s="14"/>
      <c r="AL206" s="15"/>
    </row>
    <row r="207" spans="1:38" x14ac:dyDescent="0.2">
      <c r="A207" s="57" t="s">
        <v>179</v>
      </c>
      <c r="B207" s="57" t="s">
        <v>241</v>
      </c>
      <c r="C207" s="40">
        <v>6</v>
      </c>
      <c r="D207" s="41">
        <f>+K207+O207+S207+W207+AA207+AE207+AI207</f>
        <v>132</v>
      </c>
      <c r="E207" s="41">
        <f>+L207+P207+T207+X207+AB207+AF207+AJ207</f>
        <v>0</v>
      </c>
      <c r="F207" s="41">
        <f>+M207+Q207+U207+Y207+AC207+AG207+AK207</f>
        <v>0</v>
      </c>
      <c r="G207" s="41">
        <f>+N207+R207+V207+Z207+AD207+AH207+AL207</f>
        <v>0</v>
      </c>
      <c r="H207" s="11">
        <f>+D207/C207</f>
        <v>22</v>
      </c>
      <c r="I207" s="11"/>
      <c r="J207" s="11"/>
      <c r="K207" s="8">
        <v>27</v>
      </c>
      <c r="L207" s="8"/>
      <c r="M207" s="8"/>
      <c r="N207" s="10"/>
      <c r="O207" s="8">
        <v>4</v>
      </c>
      <c r="P207" s="8"/>
      <c r="Q207" s="8"/>
      <c r="R207" s="8"/>
      <c r="S207" s="31">
        <v>40</v>
      </c>
      <c r="T207" s="8"/>
      <c r="U207" s="8"/>
      <c r="V207" s="10"/>
      <c r="W207" s="8">
        <v>14</v>
      </c>
      <c r="X207" s="8"/>
      <c r="Y207" s="8"/>
      <c r="Z207" s="8"/>
      <c r="AA207" s="9">
        <v>8</v>
      </c>
      <c r="AB207" s="8"/>
      <c r="AC207" s="8"/>
      <c r="AD207" s="10"/>
      <c r="AE207" s="8">
        <v>39</v>
      </c>
      <c r="AF207" s="8"/>
      <c r="AG207" s="8"/>
      <c r="AH207" s="8"/>
      <c r="AI207" s="9"/>
      <c r="AJ207" s="8"/>
      <c r="AK207" s="8"/>
      <c r="AL207" s="10"/>
    </row>
    <row r="208" spans="1:38" x14ac:dyDescent="0.2">
      <c r="A208" s="57" t="s">
        <v>214</v>
      </c>
      <c r="B208" s="57" t="s">
        <v>241</v>
      </c>
      <c r="C208" s="42">
        <v>4</v>
      </c>
      <c r="D208" s="41">
        <f>+K208+O208+S208+W208+AA208+AE208+AI208</f>
        <v>84</v>
      </c>
      <c r="E208" s="41">
        <f>+L208+P208+T208+X208+AB208+AF208+AJ208</f>
        <v>0</v>
      </c>
      <c r="F208" s="41">
        <f>+M208+Q208+U208+Y208+AC208+AG208+AK208</f>
        <v>0</v>
      </c>
      <c r="G208" s="41">
        <f>+N208+R208+V208+Z208+AD208+AH208+AL208</f>
        <v>0</v>
      </c>
      <c r="H208" s="11">
        <f>+D208/C208</f>
        <v>21</v>
      </c>
      <c r="I208" s="11"/>
      <c r="J208" s="11"/>
      <c r="K208" s="8"/>
      <c r="L208" s="8"/>
      <c r="M208" s="8"/>
      <c r="N208" s="10"/>
      <c r="O208" s="8">
        <v>16</v>
      </c>
      <c r="P208" s="8"/>
      <c r="Q208" s="8"/>
      <c r="R208" s="8"/>
      <c r="S208" s="9">
        <v>28</v>
      </c>
      <c r="T208" s="8"/>
      <c r="U208" s="8"/>
      <c r="V208" s="10"/>
      <c r="W208" s="8">
        <v>0</v>
      </c>
      <c r="X208" s="8"/>
      <c r="Y208" s="8"/>
      <c r="Z208" s="8"/>
      <c r="AA208" s="9"/>
      <c r="AB208" s="8"/>
      <c r="AC208" s="8"/>
      <c r="AD208" s="10"/>
      <c r="AE208" s="8">
        <v>40</v>
      </c>
      <c r="AF208" s="8"/>
      <c r="AG208" s="8"/>
      <c r="AH208" s="8"/>
      <c r="AI208" s="9"/>
      <c r="AJ208" s="8"/>
      <c r="AK208" s="8"/>
      <c r="AL208" s="10"/>
    </row>
    <row r="209" spans="1:38" x14ac:dyDescent="0.2">
      <c r="A209" s="57" t="s">
        <v>178</v>
      </c>
      <c r="B209" s="57" t="s">
        <v>241</v>
      </c>
      <c r="C209" s="42">
        <v>6</v>
      </c>
      <c r="D209" s="41">
        <f>+K209+O209+S209+W209+AA209+AE209+AI209</f>
        <v>103</v>
      </c>
      <c r="E209" s="41">
        <f>+L209+P209+T209+X209+AB209+AF209+AJ209</f>
        <v>18</v>
      </c>
      <c r="F209" s="41">
        <f>+M209+Q209+U209+Y209+AC209+AG209+AK209</f>
        <v>87</v>
      </c>
      <c r="G209" s="41">
        <f>+N209+R209+V209+Z209+AD209+AH209+AL209</f>
        <v>7</v>
      </c>
      <c r="H209" s="11">
        <f>+D209/C209</f>
        <v>17.166666666666668</v>
      </c>
      <c r="I209" s="11">
        <f>+F209/E209</f>
        <v>4.833333333333333</v>
      </c>
      <c r="J209" s="11">
        <f>+F209/G209</f>
        <v>12.428571428571429</v>
      </c>
      <c r="K209" s="8">
        <v>16</v>
      </c>
      <c r="L209" s="8">
        <v>3</v>
      </c>
      <c r="M209" s="8">
        <v>23</v>
      </c>
      <c r="N209" s="10">
        <v>0</v>
      </c>
      <c r="O209" s="8">
        <v>5</v>
      </c>
      <c r="P209" s="8">
        <v>1</v>
      </c>
      <c r="Q209" s="8">
        <v>11</v>
      </c>
      <c r="R209" s="8">
        <v>0</v>
      </c>
      <c r="S209" s="9">
        <v>11</v>
      </c>
      <c r="T209" s="8">
        <v>4</v>
      </c>
      <c r="U209" s="8">
        <v>9</v>
      </c>
      <c r="V209" s="10">
        <v>2</v>
      </c>
      <c r="W209" s="8">
        <v>19</v>
      </c>
      <c r="X209" s="8">
        <v>2</v>
      </c>
      <c r="Y209" s="8">
        <v>7</v>
      </c>
      <c r="Z209" s="8">
        <v>1</v>
      </c>
      <c r="AA209" s="9">
        <v>52</v>
      </c>
      <c r="AB209" s="8">
        <v>4</v>
      </c>
      <c r="AC209" s="8">
        <v>20</v>
      </c>
      <c r="AD209" s="10">
        <v>1</v>
      </c>
      <c r="AE209" s="8">
        <v>0</v>
      </c>
      <c r="AF209" s="8">
        <v>4</v>
      </c>
      <c r="AG209" s="8">
        <v>17</v>
      </c>
      <c r="AH209" s="8">
        <v>3</v>
      </c>
      <c r="AI209" s="9"/>
      <c r="AJ209" s="8"/>
      <c r="AK209" s="8"/>
      <c r="AL209" s="10"/>
    </row>
    <row r="210" spans="1:38" x14ac:dyDescent="0.2">
      <c r="A210" s="57" t="s">
        <v>176</v>
      </c>
      <c r="B210" s="57" t="s">
        <v>241</v>
      </c>
      <c r="C210" s="42">
        <v>6</v>
      </c>
      <c r="D210" s="41">
        <f>+K210+O210+S210+W210+AA210+AE210+AI210</f>
        <v>76</v>
      </c>
      <c r="E210" s="41">
        <f>+L210+P210+T210+X210+AB210+AF210+AJ210</f>
        <v>0</v>
      </c>
      <c r="F210" s="41">
        <f>+M210+Q210+U210+Y210+AC210+AG210+AK210</f>
        <v>0</v>
      </c>
      <c r="G210" s="41">
        <f>+N210+R210+V210+Z210+AD210+AH210+AL210</f>
        <v>0</v>
      </c>
      <c r="H210" s="11">
        <f>+D210/C210</f>
        <v>12.666666666666666</v>
      </c>
      <c r="I210" s="11"/>
      <c r="J210" s="11"/>
      <c r="K210" s="8">
        <v>19</v>
      </c>
      <c r="L210" s="8"/>
      <c r="M210" s="8"/>
      <c r="N210" s="10"/>
      <c r="O210" s="8">
        <v>3</v>
      </c>
      <c r="P210" s="8"/>
      <c r="Q210" s="8"/>
      <c r="R210" s="8"/>
      <c r="S210" s="9">
        <v>1</v>
      </c>
      <c r="T210" s="8"/>
      <c r="U210" s="8"/>
      <c r="V210" s="10"/>
      <c r="W210" s="8">
        <v>4</v>
      </c>
      <c r="X210" s="8"/>
      <c r="Y210" s="8"/>
      <c r="Z210" s="8"/>
      <c r="AA210" s="9">
        <v>36</v>
      </c>
      <c r="AB210" s="8"/>
      <c r="AC210" s="8"/>
      <c r="AD210" s="10"/>
      <c r="AE210" s="8">
        <v>13</v>
      </c>
      <c r="AF210" s="8"/>
      <c r="AG210" s="8"/>
      <c r="AH210" s="8"/>
      <c r="AI210" s="9"/>
      <c r="AJ210" s="8"/>
      <c r="AK210" s="8"/>
      <c r="AL210" s="10"/>
    </row>
    <row r="211" spans="1:38" x14ac:dyDescent="0.2">
      <c r="A211" s="57" t="s">
        <v>184</v>
      </c>
      <c r="B211" s="57" t="s">
        <v>241</v>
      </c>
      <c r="C211" s="42">
        <v>4</v>
      </c>
      <c r="D211" s="41">
        <f>+K211+O211+S211+W211+AA211+AE211+AI211</f>
        <v>47</v>
      </c>
      <c r="E211" s="41">
        <f>+L211+P211+T211+X211+AB211+AF211+AJ211</f>
        <v>0</v>
      </c>
      <c r="F211" s="41">
        <f>+M211+Q211+U211+Y211+AC211+AG211+AK211</f>
        <v>0</v>
      </c>
      <c r="G211" s="41">
        <f>+N211+R211+V211+Z211+AD211+AH211+AL211</f>
        <v>0</v>
      </c>
      <c r="H211" s="11">
        <f>+D211/C211</f>
        <v>11.75</v>
      </c>
      <c r="I211" s="11"/>
      <c r="J211" s="11"/>
      <c r="K211" s="8">
        <v>0</v>
      </c>
      <c r="L211" s="8"/>
      <c r="M211" s="8"/>
      <c r="N211" s="10"/>
      <c r="O211" s="8">
        <v>2</v>
      </c>
      <c r="P211" s="8"/>
      <c r="Q211" s="8"/>
      <c r="R211" s="8"/>
      <c r="S211" s="9"/>
      <c r="T211" s="8"/>
      <c r="U211" s="8"/>
      <c r="V211" s="10"/>
      <c r="W211" s="8">
        <v>25</v>
      </c>
      <c r="X211" s="8"/>
      <c r="Y211" s="8"/>
      <c r="Z211" s="8"/>
      <c r="AA211" s="9"/>
      <c r="AB211" s="8"/>
      <c r="AC211" s="8"/>
      <c r="AD211" s="10"/>
      <c r="AE211" s="8">
        <v>20</v>
      </c>
      <c r="AF211" s="8"/>
      <c r="AG211" s="8"/>
      <c r="AH211" s="8"/>
      <c r="AI211" s="9"/>
      <c r="AJ211" s="8"/>
      <c r="AK211" s="8"/>
      <c r="AL211" s="10"/>
    </row>
    <row r="212" spans="1:38" x14ac:dyDescent="0.2">
      <c r="A212" s="57" t="s">
        <v>177</v>
      </c>
      <c r="B212" s="57" t="s">
        <v>241</v>
      </c>
      <c r="C212" s="42">
        <v>6</v>
      </c>
      <c r="D212" s="41">
        <f>+K212+O212+S212+W212+AA212+AE212+AI212</f>
        <v>69</v>
      </c>
      <c r="E212" s="41">
        <f>+L212+P212+T212+X212+AB212+AF212+AJ212</f>
        <v>4</v>
      </c>
      <c r="F212" s="41">
        <f>+M212+Q212+U212+Y212+AC212+AG212+AK212</f>
        <v>25</v>
      </c>
      <c r="G212" s="41">
        <f>+N212+R212+V212+Z212+AD212+AH212+AL212</f>
        <v>1</v>
      </c>
      <c r="H212" s="11">
        <f>+D212/C212</f>
        <v>11.5</v>
      </c>
      <c r="I212" s="11">
        <f>+F212/E212</f>
        <v>6.25</v>
      </c>
      <c r="J212" s="11">
        <f>+F212/G212</f>
        <v>25</v>
      </c>
      <c r="K212" s="8">
        <v>33</v>
      </c>
      <c r="L212" s="8"/>
      <c r="M212" s="8"/>
      <c r="N212" s="10"/>
      <c r="O212" s="8">
        <v>0</v>
      </c>
      <c r="P212" s="8">
        <v>1</v>
      </c>
      <c r="Q212" s="8">
        <v>6</v>
      </c>
      <c r="R212" s="8">
        <v>0</v>
      </c>
      <c r="S212" s="9">
        <v>18</v>
      </c>
      <c r="T212" s="8"/>
      <c r="U212" s="8"/>
      <c r="V212" s="10"/>
      <c r="W212" s="8">
        <v>1</v>
      </c>
      <c r="X212" s="8">
        <v>2</v>
      </c>
      <c r="Y212" s="8">
        <v>10</v>
      </c>
      <c r="Z212" s="8">
        <v>1</v>
      </c>
      <c r="AA212" s="9">
        <v>2</v>
      </c>
      <c r="AB212" s="8"/>
      <c r="AC212" s="8"/>
      <c r="AD212" s="10"/>
      <c r="AE212" s="28">
        <v>15</v>
      </c>
      <c r="AF212" s="8">
        <v>1</v>
      </c>
      <c r="AG212" s="8">
        <v>9</v>
      </c>
      <c r="AH212" s="8">
        <v>0</v>
      </c>
      <c r="AI212" s="9"/>
      <c r="AJ212" s="8"/>
      <c r="AK212" s="8"/>
      <c r="AL212" s="10"/>
    </row>
    <row r="213" spans="1:38" x14ac:dyDescent="0.2">
      <c r="A213" s="57" t="s">
        <v>183</v>
      </c>
      <c r="B213" s="57" t="s">
        <v>241</v>
      </c>
      <c r="C213" s="42">
        <v>6</v>
      </c>
      <c r="D213" s="41">
        <f>+K213+O213+S213+W213+AA213+AE213+AI213</f>
        <v>31</v>
      </c>
      <c r="E213" s="41">
        <f>+L213+P213+T213+X213+AB213+AF213+AJ213</f>
        <v>12</v>
      </c>
      <c r="F213" s="41">
        <f>+M213+Q213+U213+Y213+AC213+AG213+AK213</f>
        <v>101</v>
      </c>
      <c r="G213" s="41">
        <f>+N213+R213+V213+Z213+AD213+AH213+AL213</f>
        <v>7</v>
      </c>
      <c r="H213" s="11">
        <f>+D213/C213</f>
        <v>5.166666666666667</v>
      </c>
      <c r="I213" s="11">
        <f>+F213/E213</f>
        <v>8.4166666666666661</v>
      </c>
      <c r="J213" s="11">
        <f>+F213/G213</f>
        <v>14.428571428571429</v>
      </c>
      <c r="K213" s="8">
        <v>15</v>
      </c>
      <c r="L213" s="8">
        <v>3</v>
      </c>
      <c r="M213" s="8">
        <v>19</v>
      </c>
      <c r="N213" s="10">
        <v>2</v>
      </c>
      <c r="O213" s="8">
        <v>5</v>
      </c>
      <c r="P213" s="8">
        <v>1</v>
      </c>
      <c r="Q213" s="8">
        <v>12</v>
      </c>
      <c r="R213" s="8">
        <v>0</v>
      </c>
      <c r="S213" s="9">
        <v>2</v>
      </c>
      <c r="T213" s="8">
        <v>2</v>
      </c>
      <c r="U213" s="8">
        <v>15</v>
      </c>
      <c r="V213" s="10">
        <v>1</v>
      </c>
      <c r="W213" s="8">
        <v>4</v>
      </c>
      <c r="X213" s="8"/>
      <c r="Y213" s="8"/>
      <c r="Z213" s="8"/>
      <c r="AA213" s="9">
        <v>4</v>
      </c>
      <c r="AB213" s="8">
        <v>4</v>
      </c>
      <c r="AC213" s="8">
        <v>48</v>
      </c>
      <c r="AD213" s="10">
        <v>1</v>
      </c>
      <c r="AE213" s="8">
        <v>1</v>
      </c>
      <c r="AF213" s="8">
        <v>2</v>
      </c>
      <c r="AG213" s="8">
        <v>7</v>
      </c>
      <c r="AH213" s="8">
        <v>3</v>
      </c>
      <c r="AI213" s="9"/>
      <c r="AJ213" s="8"/>
      <c r="AK213" s="8"/>
      <c r="AL213" s="10"/>
    </row>
    <row r="214" spans="1:38" x14ac:dyDescent="0.2">
      <c r="A214" s="57" t="s">
        <v>180</v>
      </c>
      <c r="B214" s="57" t="s">
        <v>241</v>
      </c>
      <c r="C214" s="40">
        <v>4</v>
      </c>
      <c r="D214" s="41">
        <f>+K214+O214+S214+W214+AA214+AE214+AI214</f>
        <v>17</v>
      </c>
      <c r="E214" s="41">
        <f>+L214+P214+T214+X214+AB214+AF214+AJ214</f>
        <v>1</v>
      </c>
      <c r="F214" s="41">
        <f>+M214+Q214+U214+Y214+AC214+AG214+AK214</f>
        <v>10</v>
      </c>
      <c r="G214" s="41">
        <f>+N214+R214+V214+Z214+AD214+AH214+AL214</f>
        <v>0</v>
      </c>
      <c r="H214" s="11">
        <f>+D214/C214</f>
        <v>4.25</v>
      </c>
      <c r="I214" s="11">
        <f>+F214/E214</f>
        <v>10</v>
      </c>
      <c r="J214" s="11"/>
      <c r="K214" s="8">
        <v>0</v>
      </c>
      <c r="L214" s="8"/>
      <c r="M214" s="8"/>
      <c r="N214" s="10"/>
      <c r="O214" s="8">
        <v>6</v>
      </c>
      <c r="P214" s="8"/>
      <c r="Q214" s="8"/>
      <c r="R214" s="8"/>
      <c r="S214" s="9">
        <v>9</v>
      </c>
      <c r="T214" s="8"/>
      <c r="U214" s="8"/>
      <c r="V214" s="10"/>
      <c r="W214" s="8"/>
      <c r="X214" s="8"/>
      <c r="Y214" s="8"/>
      <c r="Z214" s="8"/>
      <c r="AA214" s="9">
        <v>2</v>
      </c>
      <c r="AB214" s="8">
        <v>1</v>
      </c>
      <c r="AC214" s="8">
        <v>10</v>
      </c>
      <c r="AD214" s="10">
        <v>0</v>
      </c>
      <c r="AE214" s="8"/>
      <c r="AF214" s="8"/>
      <c r="AG214" s="8"/>
      <c r="AH214" s="8"/>
      <c r="AI214" s="9"/>
      <c r="AJ214" s="8"/>
      <c r="AK214" s="8"/>
      <c r="AL214" s="10"/>
    </row>
    <row r="215" spans="1:38" x14ac:dyDescent="0.2">
      <c r="A215" s="57" t="s">
        <v>181</v>
      </c>
      <c r="B215" s="57" t="s">
        <v>241</v>
      </c>
      <c r="C215" s="40">
        <v>5</v>
      </c>
      <c r="D215" s="41">
        <f>+K215+O215+S215+W215+AA215+AE215+AI215</f>
        <v>21</v>
      </c>
      <c r="E215" s="41">
        <f>+L215+P215+T215+X215+AB215+AF215+AJ215</f>
        <v>12.5</v>
      </c>
      <c r="F215" s="41">
        <f>+M215+Q215+U215+Y215+AC215+AG215+AK215</f>
        <v>106</v>
      </c>
      <c r="G215" s="41">
        <f>+N215+R215+V215+Z215+AD215+AH215+AL215</f>
        <v>2</v>
      </c>
      <c r="H215" s="11">
        <f>+D215/C215</f>
        <v>4.2</v>
      </c>
      <c r="I215" s="11">
        <f>+F215/E215</f>
        <v>8.48</v>
      </c>
      <c r="J215" s="11">
        <f>+F215/G215</f>
        <v>53</v>
      </c>
      <c r="K215" s="8">
        <v>2</v>
      </c>
      <c r="L215" s="8">
        <v>3</v>
      </c>
      <c r="M215" s="8">
        <v>19</v>
      </c>
      <c r="N215" s="10">
        <v>1</v>
      </c>
      <c r="O215" s="28">
        <v>5</v>
      </c>
      <c r="P215" s="8">
        <v>0.5</v>
      </c>
      <c r="Q215" s="8">
        <v>15</v>
      </c>
      <c r="R215" s="8">
        <v>0</v>
      </c>
      <c r="S215" s="9">
        <v>1</v>
      </c>
      <c r="T215" s="8">
        <v>4</v>
      </c>
      <c r="U215" s="8">
        <v>32</v>
      </c>
      <c r="V215" s="10">
        <v>0</v>
      </c>
      <c r="W215" s="29"/>
      <c r="X215" s="8">
        <v>4</v>
      </c>
      <c r="Y215" s="8">
        <v>24</v>
      </c>
      <c r="Z215" s="8">
        <v>1</v>
      </c>
      <c r="AA215" s="31">
        <v>10</v>
      </c>
      <c r="AB215" s="8"/>
      <c r="AC215" s="8"/>
      <c r="AD215" s="10"/>
      <c r="AE215" s="8">
        <v>3</v>
      </c>
      <c r="AF215" s="8">
        <v>1</v>
      </c>
      <c r="AG215" s="8">
        <v>16</v>
      </c>
      <c r="AH215" s="8">
        <v>0</v>
      </c>
      <c r="AI215" s="9"/>
      <c r="AJ215" s="8"/>
      <c r="AK215" s="8"/>
      <c r="AL215" s="10"/>
    </row>
    <row r="216" spans="1:38" x14ac:dyDescent="0.2">
      <c r="A216" s="57" t="s">
        <v>216</v>
      </c>
      <c r="B216" s="57" t="s">
        <v>241</v>
      </c>
      <c r="C216" s="42">
        <v>5</v>
      </c>
      <c r="D216" s="41">
        <f>+K216+O216+S216+W216+AA216+AE216+AI216</f>
        <v>15</v>
      </c>
      <c r="E216" s="41">
        <f>+L216+P216+T216+X216+AB216+AF216+AJ216</f>
        <v>14.1</v>
      </c>
      <c r="F216" s="41">
        <f>+M216+Q216+U216+Y216+AC216+AG216+AK216</f>
        <v>131</v>
      </c>
      <c r="G216" s="41">
        <f>+N216+R216+V216+Z216+AD216+AH216+AL216</f>
        <v>5</v>
      </c>
      <c r="H216" s="11">
        <f>+D216/C216</f>
        <v>3</v>
      </c>
      <c r="I216" s="11">
        <f>+F216/E216</f>
        <v>9.2907801418439711</v>
      </c>
      <c r="J216" s="11">
        <f>+F216/G216</f>
        <v>26.2</v>
      </c>
      <c r="K216" s="28">
        <v>2</v>
      </c>
      <c r="L216" s="8">
        <v>4</v>
      </c>
      <c r="M216" s="8">
        <v>33</v>
      </c>
      <c r="N216" s="10">
        <v>2</v>
      </c>
      <c r="O216" s="8">
        <v>3</v>
      </c>
      <c r="P216" s="8">
        <v>1.1000000000000001</v>
      </c>
      <c r="Q216" s="8">
        <v>19</v>
      </c>
      <c r="R216" s="8">
        <v>0</v>
      </c>
      <c r="S216" s="9">
        <v>5</v>
      </c>
      <c r="T216" s="8">
        <v>2</v>
      </c>
      <c r="U216" s="8">
        <v>18</v>
      </c>
      <c r="V216" s="10">
        <v>1</v>
      </c>
      <c r="W216" s="29"/>
      <c r="X216" s="8">
        <v>2</v>
      </c>
      <c r="Y216" s="8">
        <v>20</v>
      </c>
      <c r="Z216" s="8">
        <v>0</v>
      </c>
      <c r="AA216" s="31">
        <v>5</v>
      </c>
      <c r="AB216" s="8">
        <v>3</v>
      </c>
      <c r="AC216" s="8">
        <v>27</v>
      </c>
      <c r="AD216" s="10">
        <v>1</v>
      </c>
      <c r="AE216" s="28">
        <v>0</v>
      </c>
      <c r="AF216" s="8">
        <v>2</v>
      </c>
      <c r="AG216" s="8">
        <v>14</v>
      </c>
      <c r="AH216" s="8">
        <v>1</v>
      </c>
      <c r="AI216" s="9"/>
      <c r="AJ216" s="8"/>
      <c r="AK216" s="8"/>
      <c r="AL216" s="10"/>
    </row>
    <row r="217" spans="1:38" x14ac:dyDescent="0.2">
      <c r="A217" s="57" t="s">
        <v>185</v>
      </c>
      <c r="B217" s="57" t="s">
        <v>241</v>
      </c>
      <c r="C217" s="42">
        <v>2</v>
      </c>
      <c r="D217" s="41">
        <f>+K217+O217+S217+W217+AA217+AE217+AI217</f>
        <v>2</v>
      </c>
      <c r="E217" s="41">
        <f>+L217+P217+T217+X217+AB217+AF217+AJ217</f>
        <v>7</v>
      </c>
      <c r="F217" s="41">
        <f>+M217+Q217+U217+Y217+AC217+AG217+AK217</f>
        <v>50</v>
      </c>
      <c r="G217" s="41">
        <f>+N217+R217+V217+Z217+AD217+AH217+AL217</f>
        <v>2</v>
      </c>
      <c r="H217" s="11">
        <f>+D217/C217</f>
        <v>1</v>
      </c>
      <c r="I217" s="11">
        <f>+F217/E217</f>
        <v>7.1428571428571432</v>
      </c>
      <c r="J217" s="11">
        <f>+F217/G217</f>
        <v>25</v>
      </c>
      <c r="K217" s="28">
        <v>2</v>
      </c>
      <c r="L217" s="8"/>
      <c r="M217" s="8"/>
      <c r="N217" s="10"/>
      <c r="O217" s="8"/>
      <c r="P217" s="8"/>
      <c r="Q217" s="8"/>
      <c r="R217" s="10"/>
      <c r="S217" s="25"/>
      <c r="T217" s="8">
        <v>2</v>
      </c>
      <c r="U217" s="8">
        <v>16</v>
      </c>
      <c r="V217" s="10">
        <v>0</v>
      </c>
      <c r="W217" s="28">
        <v>0</v>
      </c>
      <c r="X217" s="8">
        <v>3</v>
      </c>
      <c r="Y217" s="8">
        <v>17</v>
      </c>
      <c r="Z217" s="8">
        <v>2</v>
      </c>
      <c r="AA217" s="9"/>
      <c r="AB217" s="8"/>
      <c r="AC217" s="8"/>
      <c r="AD217" s="10"/>
      <c r="AE217" s="29"/>
      <c r="AF217" s="8">
        <v>2</v>
      </c>
      <c r="AG217" s="8">
        <v>17</v>
      </c>
      <c r="AH217" s="8">
        <v>0</v>
      </c>
      <c r="AI217" s="9"/>
      <c r="AJ217" s="8"/>
      <c r="AK217" s="8"/>
      <c r="AL217" s="10"/>
    </row>
    <row r="218" spans="1:38" x14ac:dyDescent="0.2">
      <c r="A218" s="57" t="s">
        <v>186</v>
      </c>
      <c r="B218" s="57" t="s">
        <v>241</v>
      </c>
      <c r="C218" s="42"/>
      <c r="D218" s="41">
        <f>+K218+O218+S218+W218+AA218+AE218+AI218</f>
        <v>0</v>
      </c>
      <c r="E218" s="41">
        <f>+L218+P218+T218+X218+AB218+AF218+AJ218</f>
        <v>14.1</v>
      </c>
      <c r="F218" s="41">
        <f>+M218+Q218+U218+Y218+AC218+AG218+AK218</f>
        <v>133</v>
      </c>
      <c r="G218" s="41">
        <f>+N218+R218+V218+Z218+AD218+AH218+AL218</f>
        <v>3</v>
      </c>
      <c r="H218" s="11"/>
      <c r="I218" s="11">
        <f>+F218/E218</f>
        <v>9.4326241134751783</v>
      </c>
      <c r="J218" s="11">
        <f>+F218/G218</f>
        <v>44.333333333333336</v>
      </c>
      <c r="K218" s="29"/>
      <c r="L218" s="8">
        <v>3</v>
      </c>
      <c r="M218" s="8">
        <v>24</v>
      </c>
      <c r="N218" s="10">
        <v>0</v>
      </c>
      <c r="O218" s="29"/>
      <c r="P218" s="8">
        <v>1.1000000000000001</v>
      </c>
      <c r="Q218" s="8">
        <v>6</v>
      </c>
      <c r="R218" s="8">
        <v>1</v>
      </c>
      <c r="S218" s="25"/>
      <c r="T218" s="8">
        <v>2</v>
      </c>
      <c r="U218" s="8">
        <v>9</v>
      </c>
      <c r="V218" s="10">
        <v>0</v>
      </c>
      <c r="W218" s="29"/>
      <c r="X218" s="8">
        <v>3</v>
      </c>
      <c r="Y218" s="8">
        <v>26</v>
      </c>
      <c r="Z218" s="8">
        <v>1</v>
      </c>
      <c r="AA218" s="25"/>
      <c r="AB218" s="8">
        <v>3</v>
      </c>
      <c r="AC218" s="8">
        <v>37</v>
      </c>
      <c r="AD218" s="10">
        <v>0</v>
      </c>
      <c r="AE218" s="8"/>
      <c r="AF218" s="8">
        <v>2</v>
      </c>
      <c r="AG218" s="8">
        <v>31</v>
      </c>
      <c r="AH218" s="8">
        <v>1</v>
      </c>
      <c r="AI218" s="9"/>
      <c r="AJ218" s="8"/>
      <c r="AK218" s="8"/>
      <c r="AL218" s="10"/>
    </row>
  </sheetData>
  <autoFilter ref="A2:AL2" xr:uid="{00000000-0009-0000-0000-000000000000}">
    <sortState xmlns:xlrd2="http://schemas.microsoft.com/office/spreadsheetml/2017/richdata2" ref="A3:AL218">
      <sortCondition ref="B2"/>
    </sortState>
  </autoFilter>
  <mergeCells count="9">
    <mergeCell ref="D1:G1"/>
    <mergeCell ref="H1:J1"/>
    <mergeCell ref="K1:N1"/>
    <mergeCell ref="O1:R1"/>
    <mergeCell ref="AI1:AL1"/>
    <mergeCell ref="AA1:AD1"/>
    <mergeCell ref="AE1:AH1"/>
    <mergeCell ref="S1:V1"/>
    <mergeCell ref="W1:Z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2" manualBreakCount="2">
    <brk id="29" max="16383" man="1"/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VS SOUTH T20</vt:lpstr>
    </vt:vector>
  </TitlesOfParts>
  <Company>Telkom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groblel4</dc:creator>
  <cp:lastModifiedBy>Johan vd Merwe</cp:lastModifiedBy>
  <cp:lastPrinted>2015-06-17T07:39:11Z</cp:lastPrinted>
  <dcterms:created xsi:type="dcterms:W3CDTF">2014-01-07T12:26:51Z</dcterms:created>
  <dcterms:modified xsi:type="dcterms:W3CDTF">2021-10-18T08:09:33Z</dcterms:modified>
</cp:coreProperties>
</file>